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2120" windowHeight="9120"/>
  </bookViews>
  <sheets>
    <sheet name="TAB_1" sheetId="1" r:id="rId1"/>
    <sheet name="TAB_2" sheetId="2" r:id="rId2"/>
    <sheet name="TAB_3" sheetId="4" r:id="rId3"/>
  </sheets>
  <definedNames>
    <definedName name="_xlnm.Print_Area" localSheetId="0">TAB_1!$A$1:$K$30</definedName>
    <definedName name="OLE_LINK3" localSheetId="0">TAB_1!#REF!</definedName>
  </definedNames>
  <calcPr calcId="145621"/>
</workbook>
</file>

<file path=xl/calcChain.xml><?xml version="1.0" encoding="utf-8"?>
<calcChain xmlns="http://schemas.openxmlformats.org/spreadsheetml/2006/main">
  <c r="D13" i="1" l="1"/>
  <c r="D12" i="1"/>
  <c r="D9" i="1" l="1"/>
  <c r="D10" i="1"/>
  <c r="D11" i="1"/>
  <c r="G9" i="1" l="1"/>
  <c r="G10" i="1"/>
  <c r="G11" i="1"/>
  <c r="G13" i="1"/>
  <c r="G12" i="1"/>
  <c r="B20" i="4" l="1"/>
  <c r="C20" i="4"/>
  <c r="D20" i="4"/>
  <c r="E20" i="4"/>
  <c r="F20" i="4"/>
  <c r="G20" i="4"/>
  <c r="H20" i="4"/>
  <c r="B21" i="4"/>
  <c r="C21" i="4"/>
  <c r="D21" i="4"/>
  <c r="E21" i="4"/>
  <c r="F21" i="4"/>
  <c r="G21" i="4"/>
  <c r="H21" i="4"/>
  <c r="B22" i="4"/>
  <c r="C22" i="4"/>
  <c r="D22" i="4"/>
  <c r="E22" i="4"/>
  <c r="F22" i="4"/>
  <c r="G22" i="4"/>
  <c r="H22" i="4"/>
  <c r="B23" i="4"/>
  <c r="C23" i="4"/>
  <c r="D23" i="4"/>
  <c r="E23" i="4"/>
  <c r="F23" i="4"/>
  <c r="G23" i="4"/>
  <c r="H23" i="4"/>
  <c r="C19" i="4"/>
  <c r="D19" i="4"/>
  <c r="E19" i="4"/>
  <c r="F19" i="4"/>
  <c r="G19" i="4"/>
  <c r="H19" i="4"/>
  <c r="B19" i="4"/>
</calcChain>
</file>

<file path=xl/sharedStrings.xml><?xml version="1.0" encoding="utf-8"?>
<sst xmlns="http://schemas.openxmlformats.org/spreadsheetml/2006/main" count="110" uniqueCount="59">
  <si>
    <t>Sud</t>
  </si>
  <si>
    <t>(migliaia)</t>
  </si>
  <si>
    <t xml:space="preserve"> Agricoltura</t>
  </si>
  <si>
    <t xml:space="preserve"> Industria </t>
  </si>
  <si>
    <t>Potenza</t>
  </si>
  <si>
    <t>Matera</t>
  </si>
  <si>
    <t>ITALIA</t>
  </si>
  <si>
    <t>BASILICATA</t>
  </si>
  <si>
    <t>Popolazione residente (*)</t>
  </si>
  <si>
    <t>Occupati   (**)</t>
  </si>
  <si>
    <t>Tasso disoccupazione</t>
  </si>
  <si>
    <t>variazione % media annua</t>
  </si>
  <si>
    <t>per abitante in termini reali</t>
  </si>
  <si>
    <t>Italia =100</t>
  </si>
  <si>
    <t>TOTALE ECONOMIA</t>
  </si>
  <si>
    <t>Commercio</t>
  </si>
  <si>
    <t>di cui               dettaglio</t>
  </si>
  <si>
    <t>Servizi di alloggio e ristorazione</t>
  </si>
  <si>
    <t>attività immobiliari, attività professionali, sceintifiche e tecniche, noleggio, agenzie di viaggio, servizi di supporto alle imprese,</t>
  </si>
  <si>
    <t>Tab. 1 - Popolazione e offerta di lavoro</t>
  </si>
  <si>
    <t>Tab. 2 - Occupazione per settore di attività economica (comp. %)</t>
  </si>
  <si>
    <t xml:space="preserve">Tab. 4 - Imprese registrate per settore di attività economica </t>
  </si>
  <si>
    <t xml:space="preserve">Occupati  </t>
  </si>
  <si>
    <t>Servizi (*)</t>
  </si>
  <si>
    <t xml:space="preserve"> (migliaia)</t>
  </si>
  <si>
    <t>composizione % per settore</t>
  </si>
  <si>
    <t>(*) compresa la P.A.</t>
  </si>
  <si>
    <t>Tab. 5 - Saldo della nati-mortalità delle imprese per settore di attività economica (*)</t>
  </si>
  <si>
    <t>(*)  Nel calcolo del saldo (iscrizioni meno cessazioni) sono comprese le cessazioni d'ufficio.</t>
  </si>
  <si>
    <t>(*) La voce "Altri servizi Area Confcommercio" comprende trasporti e magazzinaggio, servizi di informazione e comunicazione,</t>
  </si>
  <si>
    <t>2008-14</t>
  </si>
  <si>
    <t>Elaborazioni Ufficio Studi Confcommercio su dati Istat.</t>
  </si>
  <si>
    <t>val. agg.</t>
  </si>
  <si>
    <t>consumi</t>
  </si>
  <si>
    <t>Tab.3 -  Valore aggiunto e consumi per abitante</t>
  </si>
  <si>
    <t>Elaborazioni e stime Ufficio Studi Confcommercio su dati Istat.</t>
  </si>
  <si>
    <t>Elaborazioni Ufficio Studi Confcommercio su dati Movimprese.</t>
  </si>
  <si>
    <t>var. ass. 2008-2018</t>
  </si>
  <si>
    <t xml:space="preserve"> di cui                         commercio,    alberghi e ristoranti</t>
  </si>
  <si>
    <t xml:space="preserve"> di cui                        altre attività  dei servizi</t>
  </si>
  <si>
    <t>I FATTORI CHE DETERMINANO LA CRESCITA</t>
  </si>
  <si>
    <t>anno 2018</t>
  </si>
  <si>
    <t xml:space="preserve"> VALORE AGGIUNTO E CONSUMI PER ABITANTE</t>
  </si>
  <si>
    <t xml:space="preserve">divari tarritoriali </t>
  </si>
  <si>
    <t>2015-17</t>
  </si>
  <si>
    <r>
      <t xml:space="preserve"> IL TESSUTO IMPRENDITORIALE </t>
    </r>
    <r>
      <rPr>
        <b/>
        <vertAlign val="superscript"/>
        <sz val="10"/>
        <color indexed="12"/>
        <rFont val="Arial"/>
        <family val="2"/>
      </rPr>
      <t>(1)</t>
    </r>
  </si>
  <si>
    <t>numero - anno 2018</t>
  </si>
  <si>
    <t>Agricoltura</t>
  </si>
  <si>
    <t>Industria</t>
  </si>
  <si>
    <t>Altri servizi Area Confcommercio (*)</t>
  </si>
  <si>
    <t>istruzione, sanità e assistenza sociale, attività  artistiche, sportive, di intrattenimento.</t>
  </si>
  <si>
    <t>composizione % - 2018</t>
  </si>
  <si>
    <t>15-24  anni</t>
  </si>
  <si>
    <t xml:space="preserve">Tab. 5 - Imprese registrate per settore di attività economica </t>
  </si>
  <si>
    <t>(*) vedi nota tab. 4</t>
  </si>
  <si>
    <t>(**) vedi nota tab. 4</t>
  </si>
  <si>
    <t xml:space="preserve">(*) Dati Bilancio demografico Istat. </t>
  </si>
  <si>
    <t>(**) Indagine Forze lavoro.</t>
  </si>
  <si>
    <t>(1) Nelle tabelle 4, 5 e 6  la somma dei valori di Agricoltura, Industria, Commercio, Servizi di alloggio e ristorazione, Altri servizi dell'Area Confcommercio, non fornisce il totale economia indicato nella prima colonna della tabella. Non sono stati indicati in tabella i dati relativi a: Attività finanziarie e assicurative, Altre attività dei servizi, Imprese non classificate. Le imprese non classificate, in  particolare, registrano quasi sempre un valore più elevato delle iscrizioni rispetto alle cancellazioni e questo porta il saldo totale dei settori economici (prima colonna) ad essere positivo, mentre gli andamenti settoriali sono differenziati.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</si>
</sst>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0.0"/>
    <numFmt numFmtId="166" formatCode="#,##0.0"/>
    <numFmt numFmtId="167" formatCode="_-* #,##0.0_-;\-* #,##0.0_-;_-* &quot;-&quot;_-;_-@_-"/>
    <numFmt numFmtId="168" formatCode="_-* #,##0_-;\-* #,##0_-;_-* &quot;-&quot;??_-;_-@_-"/>
    <numFmt numFmtId="169" formatCode="#,##0;\-\ #,##0;_-\ &quot;- &quot;"/>
    <numFmt numFmtId="170" formatCode="#,##0_ ;\-#,##0\ 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u/>
      <sz val="10"/>
      <color indexed="36"/>
      <name val="Arial"/>
      <family val="2"/>
    </font>
    <font>
      <sz val="8"/>
      <name val="Trebuchet MS"/>
      <family val="2"/>
    </font>
    <font>
      <sz val="10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b/>
      <sz val="12"/>
      <name val="Trebuchet MS"/>
      <family val="2"/>
    </font>
    <font>
      <sz val="8"/>
      <name val="Arial"/>
      <family val="2"/>
    </font>
    <font>
      <b/>
      <sz val="10"/>
      <color indexed="12"/>
      <name val="Trebuchet MS"/>
      <family val="2"/>
    </font>
    <font>
      <sz val="12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Trebuchet MS"/>
      <family val="2"/>
    </font>
    <font>
      <b/>
      <sz val="8"/>
      <color theme="1"/>
      <name val="Trebuchet MS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sz val="9"/>
      <name val="Trebuchet MS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11"/>
      <color theme="1"/>
      <name val="Arial"/>
      <family val="2"/>
    </font>
    <font>
      <sz val="7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3" fillId="0" borderId="0"/>
    <xf numFmtId="0" fontId="15" fillId="0" borderId="0"/>
    <xf numFmtId="0" fontId="2" fillId="0" borderId="0"/>
    <xf numFmtId="0" fontId="13" fillId="0" borderId="0"/>
    <xf numFmtId="0" fontId="3" fillId="0" borderId="0"/>
    <xf numFmtId="16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177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5" fontId="8" fillId="0" borderId="0" xfId="0" applyNumberFormat="1" applyFont="1" applyAlignment="1">
      <alignment horizontal="center"/>
    </xf>
    <xf numFmtId="0" fontId="5" fillId="0" borderId="0" xfId="5" applyFont="1"/>
    <xf numFmtId="0" fontId="5" fillId="0" borderId="0" xfId="7" applyFont="1"/>
    <xf numFmtId="0" fontId="5" fillId="0" borderId="0" xfId="0" applyFont="1" applyBorder="1"/>
    <xf numFmtId="0" fontId="9" fillId="0" borderId="0" xfId="0" applyFont="1" applyFill="1"/>
    <xf numFmtId="165" fontId="10" fillId="0" borderId="0" xfId="0" applyNumberFormat="1" applyFont="1"/>
    <xf numFmtId="0" fontId="11" fillId="0" borderId="0" xfId="0" quotePrefix="1" applyFont="1" applyAlignment="1">
      <alignment horizontal="left"/>
    </xf>
    <xf numFmtId="0" fontId="5" fillId="0" borderId="1" xfId="0" applyFont="1" applyBorder="1"/>
    <xf numFmtId="0" fontId="12" fillId="0" borderId="0" xfId="0" applyFont="1"/>
    <xf numFmtId="0" fontId="5" fillId="0" borderId="0" xfId="0" applyFont="1" applyFill="1"/>
    <xf numFmtId="0" fontId="11" fillId="0" borderId="0" xfId="0" applyFont="1" applyFill="1"/>
    <xf numFmtId="1" fontId="5" fillId="0" borderId="6" xfId="0" applyNumberFormat="1" applyFont="1" applyBorder="1"/>
    <xf numFmtId="0" fontId="8" fillId="0" borderId="6" xfId="0" applyFont="1" applyBorder="1"/>
    <xf numFmtId="0" fontId="8" fillId="0" borderId="2" xfId="3" applyFont="1" applyBorder="1" applyAlignment="1">
      <alignment vertical="center"/>
    </xf>
    <xf numFmtId="0" fontId="5" fillId="0" borderId="0" xfId="3" applyFont="1" applyAlignment="1">
      <alignment vertical="center"/>
    </xf>
    <xf numFmtId="0" fontId="5" fillId="0" borderId="0" xfId="3" applyFont="1"/>
    <xf numFmtId="3" fontId="0" fillId="0" borderId="0" xfId="0" applyNumberFormat="1"/>
    <xf numFmtId="0" fontId="6" fillId="0" borderId="0" xfId="3" applyFont="1"/>
    <xf numFmtId="0" fontId="10" fillId="0" borderId="0" xfId="3" applyFont="1"/>
    <xf numFmtId="0" fontId="13" fillId="0" borderId="0" xfId="3"/>
    <xf numFmtId="165" fontId="10" fillId="0" borderId="0" xfId="3" applyNumberFormat="1" applyFont="1"/>
    <xf numFmtId="165" fontId="0" fillId="0" borderId="0" xfId="0" applyNumberFormat="1" applyAlignment="1">
      <alignment horizontal="center"/>
    </xf>
    <xf numFmtId="0" fontId="8" fillId="0" borderId="2" xfId="0" applyFont="1" applyBorder="1" applyAlignment="1">
      <alignment vertical="center"/>
    </xf>
    <xf numFmtId="0" fontId="10" fillId="0" borderId="0" xfId="0" applyFont="1"/>
    <xf numFmtId="0" fontId="6" fillId="0" borderId="0" xfId="0" applyFont="1" applyBorder="1"/>
    <xf numFmtId="0" fontId="5" fillId="0" borderId="6" xfId="0" applyFont="1" applyBorder="1"/>
    <xf numFmtId="165" fontId="16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165" fontId="17" fillId="0" borderId="6" xfId="0" applyNumberFormat="1" applyFont="1" applyBorder="1" applyAlignment="1">
      <alignment horizontal="center"/>
    </xf>
    <xf numFmtId="3" fontId="14" fillId="0" borderId="6" xfId="0" applyNumberFormat="1" applyFont="1" applyBorder="1" applyAlignment="1">
      <alignment horizontal="center"/>
    </xf>
    <xf numFmtId="166" fontId="14" fillId="0" borderId="6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8" fillId="0" borderId="0" xfId="0" quotePrefix="1" applyFont="1" applyAlignment="1">
      <alignment horizontal="left"/>
    </xf>
    <xf numFmtId="0" fontId="13" fillId="0" borderId="0" xfId="0" applyFont="1"/>
    <xf numFmtId="0" fontId="19" fillId="0" borderId="0" xfId="0" quotePrefix="1" applyFont="1" applyFill="1" applyAlignment="1">
      <alignment horizontal="left"/>
    </xf>
    <xf numFmtId="0" fontId="10" fillId="0" borderId="0" xfId="0" quotePrefix="1" applyFont="1" applyAlignment="1">
      <alignment horizontal="left"/>
    </xf>
    <xf numFmtId="0" fontId="10" fillId="0" borderId="0" xfId="0" quotePrefix="1" applyFont="1" applyAlignment="1">
      <alignment horizontal="center"/>
    </xf>
    <xf numFmtId="0" fontId="18" fillId="0" borderId="0" xfId="0" applyFont="1" applyFill="1"/>
    <xf numFmtId="0" fontId="14" fillId="0" borderId="9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" fontId="14" fillId="0" borderId="6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center"/>
    </xf>
    <xf numFmtId="0" fontId="21" fillId="0" borderId="0" xfId="0" applyFont="1"/>
    <xf numFmtId="49" fontId="19" fillId="0" borderId="0" xfId="0" applyNumberFormat="1" applyFont="1" applyFill="1" applyAlignment="1">
      <alignment horizontal="left"/>
    </xf>
    <xf numFmtId="0" fontId="22" fillId="0" borderId="0" xfId="0" applyFont="1"/>
    <xf numFmtId="165" fontId="13" fillId="0" borderId="0" xfId="0" applyNumberFormat="1" applyFont="1" applyAlignment="1">
      <alignment horizontal="center"/>
    </xf>
    <xf numFmtId="165" fontId="14" fillId="0" borderId="0" xfId="0" applyNumberFormat="1" applyFont="1"/>
    <xf numFmtId="0" fontId="19" fillId="0" borderId="0" xfId="0" applyFont="1" applyFill="1" applyAlignment="1">
      <alignment horizontal="left"/>
    </xf>
    <xf numFmtId="3" fontId="8" fillId="0" borderId="0" xfId="0" applyNumberFormat="1" applyFont="1" applyBorder="1" applyAlignment="1">
      <alignment horizontal="center"/>
    </xf>
    <xf numFmtId="0" fontId="14" fillId="0" borderId="2" xfId="3" applyFont="1" applyBorder="1" applyAlignment="1">
      <alignment vertical="center"/>
    </xf>
    <xf numFmtId="3" fontId="23" fillId="0" borderId="0" xfId="3" applyNumberFormat="1" applyFont="1" applyFill="1" applyBorder="1" applyAlignment="1">
      <alignment horizontal="center" vertical="center"/>
    </xf>
    <xf numFmtId="3" fontId="23" fillId="0" borderId="0" xfId="6" applyNumberFormat="1" applyFont="1" applyBorder="1" applyAlignment="1">
      <alignment horizontal="center" vertical="center"/>
    </xf>
    <xf numFmtId="0" fontId="14" fillId="0" borderId="0" xfId="3" applyFont="1"/>
    <xf numFmtId="3" fontId="24" fillId="0" borderId="0" xfId="3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horizontal="center"/>
    </xf>
    <xf numFmtId="0" fontId="14" fillId="0" borderId="6" xfId="3" applyFont="1" applyBorder="1" applyAlignment="1">
      <alignment horizontal="left"/>
    </xf>
    <xf numFmtId="165" fontId="10" fillId="0" borderId="0" xfId="3" applyNumberFormat="1" applyFont="1" applyAlignment="1">
      <alignment horizontal="center"/>
    </xf>
    <xf numFmtId="165" fontId="14" fillId="0" borderId="0" xfId="3" applyNumberFormat="1" applyFont="1" applyAlignment="1">
      <alignment horizontal="center"/>
    </xf>
    <xf numFmtId="0" fontId="10" fillId="0" borderId="0" xfId="3" applyFont="1" applyBorder="1" applyAlignment="1">
      <alignment horizontal="left"/>
    </xf>
    <xf numFmtId="165" fontId="14" fillId="0" borderId="6" xfId="3" applyNumberFormat="1" applyFont="1" applyBorder="1" applyAlignment="1">
      <alignment horizontal="center"/>
    </xf>
    <xf numFmtId="0" fontId="10" fillId="0" borderId="0" xfId="3" applyFont="1" applyAlignment="1">
      <alignment horizontal="center"/>
    </xf>
    <xf numFmtId="0" fontId="14" fillId="0" borderId="0" xfId="3" applyFont="1" applyAlignment="1">
      <alignment horizontal="center"/>
    </xf>
    <xf numFmtId="0" fontId="10" fillId="0" borderId="9" xfId="3" applyFont="1" applyBorder="1" applyAlignment="1">
      <alignment horizontal="center"/>
    </xf>
    <xf numFmtId="0" fontId="10" fillId="0" borderId="11" xfId="3" applyFont="1" applyBorder="1" applyAlignment="1">
      <alignment horizontal="center"/>
    </xf>
    <xf numFmtId="0" fontId="14" fillId="0" borderId="11" xfId="3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14" fillId="0" borderId="10" xfId="0" applyNumberFormat="1" applyFont="1" applyBorder="1" applyAlignment="1">
      <alignment horizontal="center"/>
    </xf>
    <xf numFmtId="165" fontId="10" fillId="0" borderId="9" xfId="3" applyNumberFormat="1" applyFont="1" applyBorder="1" applyAlignment="1">
      <alignment horizontal="center"/>
    </xf>
    <xf numFmtId="165" fontId="10" fillId="0" borderId="11" xfId="3" applyNumberFormat="1" applyFont="1" applyBorder="1" applyAlignment="1">
      <alignment horizontal="center"/>
    </xf>
    <xf numFmtId="165" fontId="14" fillId="0" borderId="11" xfId="3" applyNumberFormat="1" applyFont="1" applyBorder="1" applyAlignment="1">
      <alignment horizontal="center"/>
    </xf>
    <xf numFmtId="165" fontId="14" fillId="0" borderId="10" xfId="3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23" fillId="0" borderId="9" xfId="6" applyNumberFormat="1" applyFont="1" applyBorder="1" applyAlignment="1">
      <alignment horizontal="center" vertical="center"/>
    </xf>
    <xf numFmtId="3" fontId="23" fillId="0" borderId="11" xfId="3" applyNumberFormat="1" applyFont="1" applyFill="1" applyBorder="1" applyAlignment="1">
      <alignment horizontal="center" vertical="center"/>
    </xf>
    <xf numFmtId="3" fontId="24" fillId="0" borderId="11" xfId="3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" fillId="0" borderId="0" xfId="0" applyFont="1"/>
    <xf numFmtId="0" fontId="26" fillId="0" borderId="0" xfId="0" applyFont="1"/>
    <xf numFmtId="0" fontId="10" fillId="0" borderId="1" xfId="0" applyFont="1" applyBorder="1"/>
    <xf numFmtId="0" fontId="10" fillId="0" borderId="0" xfId="0" applyFont="1" applyBorder="1"/>
    <xf numFmtId="0" fontId="10" fillId="0" borderId="2" xfId="0" applyFont="1" applyBorder="1"/>
    <xf numFmtId="3" fontId="27" fillId="0" borderId="0" xfId="0" applyNumberFormat="1" applyFont="1" applyAlignment="1">
      <alignment horizontal="center"/>
    </xf>
    <xf numFmtId="0" fontId="14" fillId="0" borderId="0" xfId="0" applyFont="1"/>
    <xf numFmtId="3" fontId="28" fillId="0" borderId="0" xfId="0" applyNumberFormat="1" applyFont="1" applyAlignment="1">
      <alignment horizontal="center"/>
    </xf>
    <xf numFmtId="0" fontId="29" fillId="0" borderId="0" xfId="0" applyFont="1"/>
    <xf numFmtId="0" fontId="10" fillId="0" borderId="0" xfId="0" applyFont="1" applyAlignment="1">
      <alignment horizontal="left"/>
    </xf>
    <xf numFmtId="1" fontId="10" fillId="0" borderId="5" xfId="0" applyNumberFormat="1" applyFont="1" applyBorder="1" applyAlignment="1">
      <alignment horizontal="center"/>
    </xf>
    <xf numFmtId="0" fontId="14" fillId="0" borderId="6" xfId="0" applyFont="1" applyBorder="1" applyAlignment="1">
      <alignment horizontal="left"/>
    </xf>
    <xf numFmtId="1" fontId="14" fillId="0" borderId="7" xfId="0" applyNumberFormat="1" applyFont="1" applyBorder="1" applyAlignment="1">
      <alignment horizontal="center"/>
    </xf>
    <xf numFmtId="0" fontId="10" fillId="0" borderId="0" xfId="0" quotePrefix="1" applyFont="1" applyFill="1" applyAlignment="1">
      <alignment horizontal="left"/>
    </xf>
    <xf numFmtId="0" fontId="30" fillId="0" borderId="0" xfId="0" applyFont="1"/>
    <xf numFmtId="3" fontId="10" fillId="0" borderId="0" xfId="0" applyNumberFormat="1" applyFont="1"/>
    <xf numFmtId="0" fontId="26" fillId="0" borderId="0" xfId="0" applyFont="1" applyAlignment="1">
      <alignment horizontal="left"/>
    </xf>
    <xf numFmtId="0" fontId="10" fillId="0" borderId="0" xfId="0" applyFont="1" applyFill="1"/>
    <xf numFmtId="1" fontId="10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left" vertical="center" wrapText="1"/>
    </xf>
    <xf numFmtId="3" fontId="31" fillId="0" borderId="0" xfId="0" applyNumberFormat="1" applyFont="1" applyFill="1" applyBorder="1"/>
    <xf numFmtId="0" fontId="10" fillId="0" borderId="2" xfId="0" applyFont="1" applyBorder="1" applyAlignment="1">
      <alignment vertical="center"/>
    </xf>
    <xf numFmtId="166" fontId="29" fillId="0" borderId="0" xfId="0" applyNumberFormat="1" applyFont="1" applyAlignment="1">
      <alignment horizontal="center"/>
    </xf>
    <xf numFmtId="168" fontId="10" fillId="0" borderId="0" xfId="1" applyNumberFormat="1" applyFont="1"/>
    <xf numFmtId="167" fontId="29" fillId="0" borderId="0" xfId="0" applyNumberFormat="1" applyFont="1"/>
    <xf numFmtId="0" fontId="2" fillId="2" borderId="0" xfId="0" applyFont="1" applyFill="1"/>
    <xf numFmtId="166" fontId="10" fillId="0" borderId="0" xfId="0" applyNumberFormat="1" applyFont="1" applyBorder="1" applyAlignment="1">
      <alignment horizontal="center"/>
    </xf>
    <xf numFmtId="166" fontId="14" fillId="0" borderId="10" xfId="0" applyNumberFormat="1" applyFont="1" applyBorder="1" applyAlignment="1">
      <alignment horizontal="center"/>
    </xf>
    <xf numFmtId="166" fontId="2" fillId="0" borderId="0" xfId="0" applyNumberFormat="1" applyFont="1"/>
    <xf numFmtId="3" fontId="32" fillId="0" borderId="0" xfId="0" applyNumberFormat="1" applyFont="1"/>
    <xf numFmtId="0" fontId="10" fillId="0" borderId="0" xfId="0" quotePrefix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166" fontId="14" fillId="0" borderId="0" xfId="0" applyNumberFormat="1" applyFont="1" applyBorder="1" applyAlignment="1">
      <alignment horizontal="center"/>
    </xf>
    <xf numFmtId="0" fontId="14" fillId="0" borderId="0" xfId="3" applyFont="1" applyBorder="1" applyAlignment="1">
      <alignment horizontal="left"/>
    </xf>
    <xf numFmtId="165" fontId="2" fillId="0" borderId="0" xfId="0" applyNumberFormat="1" applyFont="1" applyAlignment="1">
      <alignment horizontal="center"/>
    </xf>
    <xf numFmtId="0" fontId="10" fillId="0" borderId="0" xfId="0" applyFont="1" applyAlignment="1">
      <alignment vertical="center"/>
    </xf>
    <xf numFmtId="3" fontId="27" fillId="0" borderId="5" xfId="0" applyNumberFormat="1" applyFont="1" applyBorder="1" applyAlignment="1">
      <alignment horizontal="center" vertical="center"/>
    </xf>
    <xf numFmtId="166" fontId="27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66" fontId="28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4" fillId="0" borderId="6" xfId="0" applyFont="1" applyBorder="1" applyAlignment="1">
      <alignment vertical="center"/>
    </xf>
    <xf numFmtId="3" fontId="28" fillId="0" borderId="7" xfId="0" applyNumberFormat="1" applyFont="1" applyBorder="1" applyAlignment="1">
      <alignment horizontal="center" vertical="center"/>
    </xf>
    <xf numFmtId="166" fontId="28" fillId="0" borderId="6" xfId="0" applyNumberFormat="1" applyFont="1" applyBorder="1" applyAlignment="1">
      <alignment horizontal="center" vertical="center"/>
    </xf>
    <xf numFmtId="3" fontId="27" fillId="0" borderId="0" xfId="10" applyNumberFormat="1" applyFont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 vertical="center"/>
    </xf>
    <xf numFmtId="3" fontId="28" fillId="0" borderId="6" xfId="10" applyNumberFormat="1" applyFont="1" applyBorder="1" applyAlignment="1">
      <alignment horizontal="center" vertical="center"/>
    </xf>
    <xf numFmtId="170" fontId="14" fillId="0" borderId="7" xfId="1" applyNumberFormat="1" applyFont="1" applyBorder="1" applyAlignment="1">
      <alignment horizontal="center" vertical="center"/>
    </xf>
    <xf numFmtId="3" fontId="33" fillId="0" borderId="0" xfId="10" applyNumberFormat="1" applyFont="1" applyFill="1" applyBorder="1"/>
    <xf numFmtId="1" fontId="14" fillId="0" borderId="5" xfId="0" applyNumberFormat="1" applyFont="1" applyBorder="1" applyAlignment="1">
      <alignment horizontal="center" vertical="center"/>
    </xf>
    <xf numFmtId="3" fontId="34" fillId="0" borderId="0" xfId="10" applyNumberFormat="1" applyFont="1" applyFill="1" applyBorder="1" applyAlignment="1">
      <alignment horizontal="center" vertical="center"/>
    </xf>
    <xf numFmtId="3" fontId="33" fillId="0" borderId="0" xfId="10" applyNumberFormat="1" applyFont="1" applyFill="1" applyBorder="1" applyAlignment="1">
      <alignment horizontal="center" vertical="center"/>
    </xf>
    <xf numFmtId="168" fontId="2" fillId="0" borderId="0" xfId="1" applyNumberFormat="1" applyFont="1" applyFill="1" applyBorder="1" applyAlignment="1">
      <alignment horizontal="center"/>
    </xf>
    <xf numFmtId="168" fontId="29" fillId="0" borderId="0" xfId="1" applyNumberFormat="1" applyFont="1" applyFill="1" applyBorder="1" applyAlignment="1">
      <alignment horizontal="center"/>
    </xf>
    <xf numFmtId="1" fontId="2" fillId="0" borderId="0" xfId="0" applyNumberFormat="1" applyFont="1"/>
    <xf numFmtId="165" fontId="16" fillId="0" borderId="6" xfId="0" applyNumberFormat="1" applyFont="1" applyBorder="1" applyAlignment="1">
      <alignment horizontal="center"/>
    </xf>
    <xf numFmtId="165" fontId="16" fillId="0" borderId="9" xfId="0" applyNumberFormat="1" applyFont="1" applyBorder="1" applyAlignment="1">
      <alignment horizontal="center"/>
    </xf>
    <xf numFmtId="165" fontId="16" fillId="0" borderId="11" xfId="0" applyNumberFormat="1" applyFont="1" applyBorder="1" applyAlignment="1">
      <alignment horizontal="center"/>
    </xf>
    <xf numFmtId="165" fontId="16" fillId="0" borderId="10" xfId="0" applyNumberFormat="1" applyFont="1" applyBorder="1" applyAlignment="1">
      <alignment horizontal="center"/>
    </xf>
    <xf numFmtId="165" fontId="17" fillId="0" borderId="11" xfId="0" applyNumberFormat="1" applyFont="1" applyBorder="1" applyAlignment="1">
      <alignment horizontal="center"/>
    </xf>
    <xf numFmtId="165" fontId="17" fillId="0" borderId="10" xfId="0" applyNumberFormat="1" applyFont="1" applyBorder="1" applyAlignment="1">
      <alignment horizontal="center"/>
    </xf>
    <xf numFmtId="165" fontId="5" fillId="0" borderId="0" xfId="0" applyNumberFormat="1" applyFont="1"/>
    <xf numFmtId="0" fontId="35" fillId="0" borderId="2" xfId="0" quotePrefix="1" applyFont="1" applyBorder="1" applyAlignment="1">
      <alignment horizontal="center" vertical="center" wrapText="1"/>
    </xf>
    <xf numFmtId="3" fontId="36" fillId="0" borderId="0" xfId="3" applyNumberFormat="1" applyFont="1" applyFill="1" applyBorder="1" applyAlignment="1">
      <alignment horizontal="center" vertical="center"/>
    </xf>
    <xf numFmtId="3" fontId="37" fillId="0" borderId="0" xfId="3" applyNumberFormat="1" applyFont="1" applyFill="1" applyBorder="1" applyAlignment="1">
      <alignment horizontal="center" vertical="center"/>
    </xf>
    <xf numFmtId="3" fontId="35" fillId="0" borderId="0" xfId="0" applyNumberFormat="1" applyFont="1" applyAlignment="1">
      <alignment horizontal="center"/>
    </xf>
    <xf numFmtId="3" fontId="38" fillId="0" borderId="6" xfId="0" applyNumberFormat="1" applyFont="1" applyBorder="1" applyAlignment="1">
      <alignment horizontal="center"/>
    </xf>
    <xf numFmtId="165" fontId="35" fillId="0" borderId="0" xfId="3" applyNumberFormat="1" applyFont="1" applyAlignment="1">
      <alignment horizontal="center"/>
    </xf>
    <xf numFmtId="165" fontId="38" fillId="0" borderId="0" xfId="3" applyNumberFormat="1" applyFont="1" applyAlignment="1">
      <alignment horizontal="center"/>
    </xf>
    <xf numFmtId="165" fontId="38" fillId="0" borderId="6" xfId="3" applyNumberFormat="1" applyFont="1" applyBorder="1" applyAlignment="1">
      <alignment horizontal="center"/>
    </xf>
    <xf numFmtId="0" fontId="35" fillId="0" borderId="0" xfId="3" applyFont="1" applyAlignment="1">
      <alignment horizontal="center"/>
    </xf>
    <xf numFmtId="0" fontId="38" fillId="0" borderId="0" xfId="3" applyFont="1" applyAlignment="1">
      <alignment horizontal="center"/>
    </xf>
    <xf numFmtId="0" fontId="10" fillId="0" borderId="1" xfId="0" quotePrefix="1" applyFont="1" applyBorder="1" applyAlignment="1">
      <alignment horizontal="center"/>
    </xf>
    <xf numFmtId="0" fontId="10" fillId="0" borderId="0" xfId="0" quotePrefix="1" applyFont="1" applyBorder="1" applyAlignment="1">
      <alignment horizontal="center"/>
    </xf>
    <xf numFmtId="0" fontId="10" fillId="0" borderId="4" xfId="0" quotePrefix="1" applyFont="1" applyBorder="1" applyAlignment="1">
      <alignment horizontal="center" vertical="center"/>
    </xf>
    <xf numFmtId="0" fontId="10" fillId="0" borderId="2" xfId="0" quotePrefix="1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" xfId="0" quotePrefix="1" applyFont="1" applyBorder="1" applyAlignment="1">
      <alignment horizontal="center"/>
    </xf>
    <xf numFmtId="0" fontId="22" fillId="0" borderId="0" xfId="0" applyFont="1" applyBorder="1" applyAlignment="1">
      <alignment horizontal="justify" vertical="top" wrapText="1"/>
    </xf>
    <xf numFmtId="166" fontId="39" fillId="0" borderId="0" xfId="0" applyNumberFormat="1" applyFont="1" applyBorder="1" applyAlignment="1">
      <alignment horizontal="center" vertical="center"/>
    </xf>
    <xf numFmtId="166" fontId="40" fillId="0" borderId="0" xfId="0" applyNumberFormat="1" applyFont="1" applyBorder="1" applyAlignment="1">
      <alignment horizontal="center" vertical="center"/>
    </xf>
    <xf numFmtId="166" fontId="40" fillId="0" borderId="6" xfId="0" applyNumberFormat="1" applyFont="1" applyBorder="1" applyAlignment="1">
      <alignment horizontal="center" vertical="center"/>
    </xf>
  </cellXfs>
  <cellStyles count="11">
    <cellStyle name="Migliaia" xfId="1" builtinId="3"/>
    <cellStyle name="Migliaia (0)_030010" xfId="2"/>
    <cellStyle name="Normale" xfId="0" builtinId="0"/>
    <cellStyle name="Normale 2" xfId="3"/>
    <cellStyle name="Normale 3 2" xfId="4"/>
    <cellStyle name="Normale 4" xfId="10"/>
    <cellStyle name="Normale_ATTIVE_1" xfId="5"/>
    <cellStyle name="Normale_Foglio2" xfId="6"/>
    <cellStyle name="Normale_Foglio4" xfId="7"/>
    <cellStyle name="Nuovo" xfId="8"/>
    <cellStyle name="Valuta (0)_030010" xfId="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91440</xdr:colOff>
      <xdr:row>11</xdr:row>
      <xdr:rowOff>7620</xdr:rowOff>
    </xdr:to>
    <xdr:pic>
      <xdr:nvPicPr>
        <xdr:cNvPr id="1737" name="Immagine 1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" y="2217420"/>
          <a:ext cx="9144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91440</xdr:colOff>
      <xdr:row>12</xdr:row>
      <xdr:rowOff>7620</xdr:rowOff>
    </xdr:to>
    <xdr:pic>
      <xdr:nvPicPr>
        <xdr:cNvPr id="1738" name="Immagine 2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" y="2415540"/>
          <a:ext cx="9144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</xdr:colOff>
      <xdr:row>8</xdr:row>
      <xdr:rowOff>7620</xdr:rowOff>
    </xdr:to>
    <xdr:pic>
      <xdr:nvPicPr>
        <xdr:cNvPr id="1739" name="Immagine 3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" y="1623060"/>
          <a:ext cx="9144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91440</xdr:colOff>
      <xdr:row>9</xdr:row>
      <xdr:rowOff>7620</xdr:rowOff>
    </xdr:to>
    <xdr:pic>
      <xdr:nvPicPr>
        <xdr:cNvPr id="1740" name="Immagine 4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" y="1821180"/>
          <a:ext cx="9144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91440</xdr:colOff>
      <xdr:row>10</xdr:row>
      <xdr:rowOff>7620</xdr:rowOff>
    </xdr:to>
    <xdr:pic>
      <xdr:nvPicPr>
        <xdr:cNvPr id="1741" name="Immagine 5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" y="2019300"/>
          <a:ext cx="9144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91440</xdr:colOff>
      <xdr:row>12</xdr:row>
      <xdr:rowOff>7620</xdr:rowOff>
    </xdr:to>
    <xdr:pic>
      <xdr:nvPicPr>
        <xdr:cNvPr id="1743" name="Immagine 2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4520" y="2415540"/>
          <a:ext cx="9144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91440</xdr:colOff>
      <xdr:row>8</xdr:row>
      <xdr:rowOff>7620</xdr:rowOff>
    </xdr:to>
    <xdr:pic>
      <xdr:nvPicPr>
        <xdr:cNvPr id="1744" name="Immagine 3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4520" y="1623060"/>
          <a:ext cx="9144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91440</xdr:colOff>
      <xdr:row>10</xdr:row>
      <xdr:rowOff>7620</xdr:rowOff>
    </xdr:to>
    <xdr:pic>
      <xdr:nvPicPr>
        <xdr:cNvPr id="1746" name="Immagine 5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4520" y="2019300"/>
          <a:ext cx="9144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91440</xdr:colOff>
      <xdr:row>11</xdr:row>
      <xdr:rowOff>7620</xdr:rowOff>
    </xdr:to>
    <xdr:pic>
      <xdr:nvPicPr>
        <xdr:cNvPr id="1747" name="Immagine 1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" y="2217420"/>
          <a:ext cx="9144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91440</xdr:colOff>
      <xdr:row>12</xdr:row>
      <xdr:rowOff>7620</xdr:rowOff>
    </xdr:to>
    <xdr:pic>
      <xdr:nvPicPr>
        <xdr:cNvPr id="1748" name="Immagine 2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" y="2415540"/>
          <a:ext cx="9144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91440</xdr:colOff>
      <xdr:row>12</xdr:row>
      <xdr:rowOff>7620</xdr:rowOff>
    </xdr:to>
    <xdr:pic>
      <xdr:nvPicPr>
        <xdr:cNvPr id="1750" name="Immagine 2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4520" y="2415540"/>
          <a:ext cx="9144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91440</xdr:colOff>
      <xdr:row>11</xdr:row>
      <xdr:rowOff>7620</xdr:rowOff>
    </xdr:to>
    <xdr:pic>
      <xdr:nvPicPr>
        <xdr:cNvPr id="1751" name="Immagine 1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" y="2217420"/>
          <a:ext cx="9144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91440</xdr:colOff>
      <xdr:row>12</xdr:row>
      <xdr:rowOff>7620</xdr:rowOff>
    </xdr:to>
    <xdr:pic>
      <xdr:nvPicPr>
        <xdr:cNvPr id="1752" name="Immagine 2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" y="2415540"/>
          <a:ext cx="9144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91440</xdr:colOff>
      <xdr:row>12</xdr:row>
      <xdr:rowOff>7620</xdr:rowOff>
    </xdr:to>
    <xdr:pic>
      <xdr:nvPicPr>
        <xdr:cNvPr id="1754" name="Immagine 2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4520" y="2415540"/>
          <a:ext cx="9144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91440</xdr:colOff>
      <xdr:row>11</xdr:row>
      <xdr:rowOff>7620</xdr:rowOff>
    </xdr:to>
    <xdr:pic>
      <xdr:nvPicPr>
        <xdr:cNvPr id="1755" name="Immagine 1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" y="2217420"/>
          <a:ext cx="9144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91440</xdr:colOff>
      <xdr:row>12</xdr:row>
      <xdr:rowOff>7620</xdr:rowOff>
    </xdr:to>
    <xdr:pic>
      <xdr:nvPicPr>
        <xdr:cNvPr id="1756" name="Immagine 2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" y="2415540"/>
          <a:ext cx="9144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91440</xdr:colOff>
      <xdr:row>12</xdr:row>
      <xdr:rowOff>7620</xdr:rowOff>
    </xdr:to>
    <xdr:pic>
      <xdr:nvPicPr>
        <xdr:cNvPr id="1758" name="Immagine 2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4520" y="2415540"/>
          <a:ext cx="9144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704850</xdr:colOff>
      <xdr:row>12</xdr:row>
      <xdr:rowOff>95250</xdr:rowOff>
    </xdr:from>
    <xdr:to>
      <xdr:col>9</xdr:col>
      <xdr:colOff>91440</xdr:colOff>
      <xdr:row>12</xdr:row>
      <xdr:rowOff>102870</xdr:rowOff>
    </xdr:to>
    <xdr:pic>
      <xdr:nvPicPr>
        <xdr:cNvPr id="1759" name="Immagine 1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2495550"/>
          <a:ext cx="9144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91440</xdr:colOff>
      <xdr:row>12</xdr:row>
      <xdr:rowOff>7620</xdr:rowOff>
    </xdr:to>
    <xdr:pic>
      <xdr:nvPicPr>
        <xdr:cNvPr id="1760" name="Immagine 2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2415540"/>
          <a:ext cx="9144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91440</xdr:colOff>
      <xdr:row>12</xdr:row>
      <xdr:rowOff>7620</xdr:rowOff>
    </xdr:to>
    <xdr:pic>
      <xdr:nvPicPr>
        <xdr:cNvPr id="1761" name="Immagine 1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4460" y="2415540"/>
          <a:ext cx="9144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91440</xdr:colOff>
      <xdr:row>8</xdr:row>
      <xdr:rowOff>7620</xdr:rowOff>
    </xdr:to>
    <xdr:pic>
      <xdr:nvPicPr>
        <xdr:cNvPr id="1763" name="Immagine 3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3440" y="1623060"/>
          <a:ext cx="9144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91440</xdr:colOff>
      <xdr:row>9</xdr:row>
      <xdr:rowOff>7620</xdr:rowOff>
    </xdr:to>
    <xdr:pic>
      <xdr:nvPicPr>
        <xdr:cNvPr id="1764" name="Immagine 4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3440" y="1821180"/>
          <a:ext cx="9144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91440</xdr:colOff>
      <xdr:row>10</xdr:row>
      <xdr:rowOff>7620</xdr:rowOff>
    </xdr:to>
    <xdr:pic>
      <xdr:nvPicPr>
        <xdr:cNvPr id="1765" name="Immagine 5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3440" y="2019300"/>
          <a:ext cx="9144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91440</xdr:colOff>
      <xdr:row>11</xdr:row>
      <xdr:rowOff>7620</xdr:rowOff>
    </xdr:to>
    <xdr:pic>
      <xdr:nvPicPr>
        <xdr:cNvPr id="31" name="Immagine 1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705100"/>
          <a:ext cx="9144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91440</xdr:colOff>
      <xdr:row>12</xdr:row>
      <xdr:rowOff>7620</xdr:rowOff>
    </xdr:to>
    <xdr:pic>
      <xdr:nvPicPr>
        <xdr:cNvPr id="32" name="Immagine 2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905125"/>
          <a:ext cx="9144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91440</xdr:colOff>
      <xdr:row>12</xdr:row>
      <xdr:rowOff>7620</xdr:rowOff>
    </xdr:to>
    <xdr:pic>
      <xdr:nvPicPr>
        <xdr:cNvPr id="33" name="Immagine 1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905125"/>
          <a:ext cx="9144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91440</xdr:colOff>
      <xdr:row>11</xdr:row>
      <xdr:rowOff>7620</xdr:rowOff>
    </xdr:to>
    <xdr:pic>
      <xdr:nvPicPr>
        <xdr:cNvPr id="34" name="Immagine 1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705100"/>
          <a:ext cx="9144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91440</xdr:colOff>
      <xdr:row>12</xdr:row>
      <xdr:rowOff>7620</xdr:rowOff>
    </xdr:to>
    <xdr:pic>
      <xdr:nvPicPr>
        <xdr:cNvPr id="35" name="Immagine 2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905125"/>
          <a:ext cx="9144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91440</xdr:colOff>
      <xdr:row>12</xdr:row>
      <xdr:rowOff>7620</xdr:rowOff>
    </xdr:to>
    <xdr:pic>
      <xdr:nvPicPr>
        <xdr:cNvPr id="36" name="Immagine 1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905125"/>
          <a:ext cx="9144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15</xdr:col>
      <xdr:colOff>0</xdr:colOff>
      <xdr:row>10</xdr:row>
      <xdr:rowOff>0</xdr:rowOff>
    </xdr:from>
    <xdr:ext cx="91440" cy="7620"/>
    <xdr:pic>
      <xdr:nvPicPr>
        <xdr:cNvPr id="38" name="Immagine 3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1600200"/>
          <a:ext cx="9144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8</xdr:row>
      <xdr:rowOff>0</xdr:rowOff>
    </xdr:from>
    <xdr:ext cx="91440" cy="7620"/>
    <xdr:pic>
      <xdr:nvPicPr>
        <xdr:cNvPr id="39" name="Immagine 3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1600200"/>
          <a:ext cx="9144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1440" cy="7620"/>
    <xdr:pic>
      <xdr:nvPicPr>
        <xdr:cNvPr id="40" name="Immagine 4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1800225"/>
          <a:ext cx="9144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10</xdr:row>
      <xdr:rowOff>0</xdr:rowOff>
    </xdr:from>
    <xdr:ext cx="91440" cy="7620"/>
    <xdr:pic>
      <xdr:nvPicPr>
        <xdr:cNvPr id="41" name="Immagine 5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2000250"/>
          <a:ext cx="9144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1440" cy="7620"/>
    <xdr:pic>
      <xdr:nvPicPr>
        <xdr:cNvPr id="42" name="Immagine 3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1800225"/>
          <a:ext cx="9144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10</xdr:row>
      <xdr:rowOff>0</xdr:rowOff>
    </xdr:from>
    <xdr:ext cx="91440" cy="7620"/>
    <xdr:pic>
      <xdr:nvPicPr>
        <xdr:cNvPr id="43" name="Immagine 3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2000250"/>
          <a:ext cx="9144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11</xdr:col>
      <xdr:colOff>0</xdr:colOff>
      <xdr:row>11</xdr:row>
      <xdr:rowOff>0</xdr:rowOff>
    </xdr:from>
    <xdr:to>
      <xdr:col>11</xdr:col>
      <xdr:colOff>85725</xdr:colOff>
      <xdr:row>11</xdr:row>
      <xdr:rowOff>9525</xdr:rowOff>
    </xdr:to>
    <xdr:pic>
      <xdr:nvPicPr>
        <xdr:cNvPr id="44" name="Immagine 1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2238375"/>
          <a:ext cx="85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9525</xdr:rowOff>
    </xdr:to>
    <xdr:pic>
      <xdr:nvPicPr>
        <xdr:cNvPr id="45" name="Immagine 2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2438400"/>
          <a:ext cx="85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85725</xdr:colOff>
      <xdr:row>8</xdr:row>
      <xdr:rowOff>9525</xdr:rowOff>
    </xdr:to>
    <xdr:pic>
      <xdr:nvPicPr>
        <xdr:cNvPr id="46" name="Immagine 3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638300"/>
          <a:ext cx="85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85725</xdr:colOff>
      <xdr:row>9</xdr:row>
      <xdr:rowOff>9525</xdr:rowOff>
    </xdr:to>
    <xdr:pic>
      <xdr:nvPicPr>
        <xdr:cNvPr id="47" name="Immagine 4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838325"/>
          <a:ext cx="85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85725</xdr:colOff>
      <xdr:row>10</xdr:row>
      <xdr:rowOff>9525</xdr:rowOff>
    </xdr:to>
    <xdr:pic>
      <xdr:nvPicPr>
        <xdr:cNvPr id="48" name="Immagine 5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2038350"/>
          <a:ext cx="85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85725</xdr:colOff>
      <xdr:row>11</xdr:row>
      <xdr:rowOff>9525</xdr:rowOff>
    </xdr:to>
    <xdr:pic>
      <xdr:nvPicPr>
        <xdr:cNvPr id="49" name="Immagine 1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2238375"/>
          <a:ext cx="85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9525</xdr:rowOff>
    </xdr:to>
    <xdr:pic>
      <xdr:nvPicPr>
        <xdr:cNvPr id="50" name="Immagine 2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2438400"/>
          <a:ext cx="85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85725</xdr:colOff>
      <xdr:row>11</xdr:row>
      <xdr:rowOff>9525</xdr:rowOff>
    </xdr:to>
    <xdr:pic>
      <xdr:nvPicPr>
        <xdr:cNvPr id="51" name="Immagine 1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2238375"/>
          <a:ext cx="85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9525</xdr:rowOff>
    </xdr:to>
    <xdr:pic>
      <xdr:nvPicPr>
        <xdr:cNvPr id="52" name="Immagine 2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2438400"/>
          <a:ext cx="85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85725</xdr:colOff>
      <xdr:row>11</xdr:row>
      <xdr:rowOff>9525</xdr:rowOff>
    </xdr:to>
    <xdr:pic>
      <xdr:nvPicPr>
        <xdr:cNvPr id="53" name="Immagine 1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2238375"/>
          <a:ext cx="85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9525</xdr:rowOff>
    </xdr:to>
    <xdr:pic>
      <xdr:nvPicPr>
        <xdr:cNvPr id="54" name="Immagine 2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2438400"/>
          <a:ext cx="85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85725</xdr:colOff>
      <xdr:row>11</xdr:row>
      <xdr:rowOff>9525</xdr:rowOff>
    </xdr:to>
    <xdr:pic>
      <xdr:nvPicPr>
        <xdr:cNvPr id="55" name="Immagine 1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2238375"/>
          <a:ext cx="85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85725</xdr:colOff>
      <xdr:row>8</xdr:row>
      <xdr:rowOff>9525</xdr:rowOff>
    </xdr:to>
    <xdr:pic>
      <xdr:nvPicPr>
        <xdr:cNvPr id="57" name="Immagine 3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638300"/>
          <a:ext cx="85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85725</xdr:colOff>
      <xdr:row>9</xdr:row>
      <xdr:rowOff>9525</xdr:rowOff>
    </xdr:to>
    <xdr:pic>
      <xdr:nvPicPr>
        <xdr:cNvPr id="58" name="Immagine 4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838325"/>
          <a:ext cx="85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85725</xdr:colOff>
      <xdr:row>10</xdr:row>
      <xdr:rowOff>9525</xdr:rowOff>
    </xdr:to>
    <xdr:pic>
      <xdr:nvPicPr>
        <xdr:cNvPr id="59" name="Immagine 5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2038350"/>
          <a:ext cx="85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85725</xdr:colOff>
      <xdr:row>11</xdr:row>
      <xdr:rowOff>9525</xdr:rowOff>
    </xdr:to>
    <xdr:pic>
      <xdr:nvPicPr>
        <xdr:cNvPr id="60" name="Immagine 1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2238375"/>
          <a:ext cx="85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85725</xdr:colOff>
      <xdr:row>11</xdr:row>
      <xdr:rowOff>9525</xdr:rowOff>
    </xdr:to>
    <xdr:pic>
      <xdr:nvPicPr>
        <xdr:cNvPr id="62" name="Immagine 1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2238375"/>
          <a:ext cx="85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85725</xdr:colOff>
      <xdr:row>12</xdr:row>
      <xdr:rowOff>9525</xdr:rowOff>
    </xdr:to>
    <xdr:pic>
      <xdr:nvPicPr>
        <xdr:cNvPr id="65" name="Immagine 2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2438400"/>
          <a:ext cx="85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0</xdr:colOff>
      <xdr:row>8</xdr:row>
      <xdr:rowOff>0</xdr:rowOff>
    </xdr:from>
    <xdr:ext cx="91440" cy="7620"/>
    <xdr:pic>
      <xdr:nvPicPr>
        <xdr:cNvPr id="66" name="Immagine 3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5550" y="1600200"/>
          <a:ext cx="9144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9</xdr:row>
      <xdr:rowOff>0</xdr:rowOff>
    </xdr:from>
    <xdr:ext cx="91440" cy="7620"/>
    <xdr:pic>
      <xdr:nvPicPr>
        <xdr:cNvPr id="67" name="Immagine 3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5550" y="1600200"/>
          <a:ext cx="9144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9</xdr:row>
      <xdr:rowOff>0</xdr:rowOff>
    </xdr:from>
    <xdr:ext cx="91440" cy="7620"/>
    <xdr:pic>
      <xdr:nvPicPr>
        <xdr:cNvPr id="68" name="Immagine 3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5150" y="1600200"/>
          <a:ext cx="9144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10</xdr:row>
      <xdr:rowOff>0</xdr:rowOff>
    </xdr:from>
    <xdr:ext cx="91440" cy="7620"/>
    <xdr:pic>
      <xdr:nvPicPr>
        <xdr:cNvPr id="69" name="Immagine 3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5550" y="1600200"/>
          <a:ext cx="9144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10</xdr:row>
      <xdr:rowOff>0</xdr:rowOff>
    </xdr:from>
    <xdr:ext cx="91440" cy="7620"/>
    <xdr:pic>
      <xdr:nvPicPr>
        <xdr:cNvPr id="70" name="Immagine 3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5150" y="1600200"/>
          <a:ext cx="9144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91440</xdr:colOff>
      <xdr:row>11</xdr:row>
      <xdr:rowOff>7620</xdr:rowOff>
    </xdr:to>
    <xdr:pic>
      <xdr:nvPicPr>
        <xdr:cNvPr id="71" name="Immagine 1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705100"/>
          <a:ext cx="9144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91440</xdr:colOff>
      <xdr:row>12</xdr:row>
      <xdr:rowOff>7620</xdr:rowOff>
    </xdr:to>
    <xdr:pic>
      <xdr:nvPicPr>
        <xdr:cNvPr id="72" name="Immagine 2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905125"/>
          <a:ext cx="9144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91440</xdr:colOff>
      <xdr:row>12</xdr:row>
      <xdr:rowOff>7620</xdr:rowOff>
    </xdr:to>
    <xdr:pic>
      <xdr:nvPicPr>
        <xdr:cNvPr id="73" name="Immagine 1" descr="http://dawinci.istat.it/MD/img/spaz_c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905125"/>
          <a:ext cx="9144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tabSelected="1" topLeftCell="A7" workbookViewId="0">
      <selection activeCell="L22" sqref="L22"/>
    </sheetView>
  </sheetViews>
  <sheetFormatPr defaultColWidth="9.109375" defaultRowHeight="13.2" x14ac:dyDescent="0.25"/>
  <cols>
    <col min="1" max="1" width="10.6640625" style="85" customWidth="1"/>
    <col min="2" max="3" width="9.6640625" style="85" customWidth="1"/>
    <col min="4" max="4" width="9.33203125" style="85" customWidth="1"/>
    <col min="5" max="6" width="9.6640625" style="85" customWidth="1"/>
    <col min="7" max="7" width="9.33203125" style="85" customWidth="1"/>
    <col min="8" max="8" width="8.5546875" style="85" customWidth="1"/>
    <col min="9" max="9" width="8.6640625" style="85" customWidth="1"/>
    <col min="10" max="10" width="8.6640625" style="85" bestFit="1" customWidth="1"/>
    <col min="11" max="11" width="9.109375" style="85"/>
    <col min="12" max="12" width="10.88671875" style="85" customWidth="1"/>
    <col min="13" max="13" width="9.109375" style="85"/>
    <col min="14" max="14" width="10.6640625" style="85" bestFit="1" customWidth="1"/>
    <col min="15" max="18" width="9.109375" style="85"/>
    <col min="19" max="20" width="4" style="85" bestFit="1" customWidth="1"/>
    <col min="21" max="21" width="9.109375" style="85"/>
    <col min="22" max="22" width="13.33203125" style="85" customWidth="1"/>
    <col min="23" max="16384" width="9.109375" style="85"/>
  </cols>
  <sheetData>
    <row r="1" spans="1:24" ht="15" customHeight="1" x14ac:dyDescent="0.3">
      <c r="A1" s="40" t="s">
        <v>40</v>
      </c>
      <c r="B1" s="28"/>
      <c r="C1" s="28"/>
      <c r="D1" s="84"/>
      <c r="E1" s="28"/>
      <c r="F1" s="28"/>
      <c r="G1" s="28"/>
      <c r="H1" s="28"/>
      <c r="I1" s="28"/>
      <c r="J1" s="28"/>
    </row>
    <row r="2" spans="1:24" ht="15" customHeight="1" x14ac:dyDescent="0.3">
      <c r="A2" s="40"/>
      <c r="B2" s="28"/>
      <c r="C2" s="28"/>
      <c r="D2" s="84"/>
      <c r="E2" s="28"/>
      <c r="F2" s="28"/>
      <c r="G2" s="28"/>
      <c r="H2" s="28"/>
      <c r="I2" s="28"/>
      <c r="J2" s="28"/>
    </row>
    <row r="3" spans="1:24" ht="15" customHeight="1" x14ac:dyDescent="0.25">
      <c r="A3" s="86"/>
      <c r="B3" s="28"/>
      <c r="C3" s="28"/>
      <c r="D3" s="28"/>
      <c r="E3" s="28"/>
      <c r="F3" s="28"/>
      <c r="G3" s="28"/>
      <c r="H3" s="28"/>
      <c r="I3" s="28"/>
      <c r="J3" s="28"/>
    </row>
    <row r="4" spans="1:24" ht="15" customHeight="1" x14ac:dyDescent="0.25">
      <c r="A4" s="40" t="s">
        <v>19</v>
      </c>
      <c r="F4" s="28"/>
      <c r="G4" s="28"/>
      <c r="H4" s="28"/>
      <c r="I4" s="28"/>
      <c r="J4" s="28"/>
    </row>
    <row r="5" spans="1:24" x14ac:dyDescent="0.25">
      <c r="A5" s="42" t="s">
        <v>41</v>
      </c>
      <c r="B5" s="28"/>
      <c r="C5" s="28"/>
      <c r="D5" s="28"/>
      <c r="E5" s="43"/>
      <c r="F5" s="28"/>
      <c r="G5" s="28"/>
      <c r="H5" s="28"/>
      <c r="I5" s="28"/>
    </row>
    <row r="6" spans="1:24" ht="15" customHeight="1" x14ac:dyDescent="0.25">
      <c r="A6" s="87"/>
      <c r="B6" s="160" t="s">
        <v>8</v>
      </c>
      <c r="C6" s="160"/>
      <c r="D6" s="160"/>
      <c r="E6" s="164" t="s">
        <v>9</v>
      </c>
      <c r="F6" s="165"/>
      <c r="G6" s="166"/>
      <c r="H6" s="160" t="s">
        <v>10</v>
      </c>
      <c r="I6" s="160"/>
      <c r="J6" s="160" t="s">
        <v>10</v>
      </c>
      <c r="K6" s="160"/>
    </row>
    <row r="7" spans="1:24" ht="14.25" customHeight="1" x14ac:dyDescent="0.25">
      <c r="A7" s="88"/>
      <c r="B7" s="167" t="s">
        <v>1</v>
      </c>
      <c r="C7" s="167"/>
      <c r="D7" s="167"/>
      <c r="E7" s="168" t="s">
        <v>1</v>
      </c>
      <c r="F7" s="167"/>
      <c r="G7" s="169"/>
      <c r="H7" s="117"/>
      <c r="I7" s="28"/>
      <c r="J7" s="161" t="s">
        <v>52</v>
      </c>
      <c r="K7" s="161"/>
    </row>
    <row r="8" spans="1:24" ht="24" customHeight="1" x14ac:dyDescent="0.25">
      <c r="A8" s="89"/>
      <c r="B8" s="36">
        <v>2008</v>
      </c>
      <c r="C8" s="36">
        <v>2018</v>
      </c>
      <c r="D8" s="37" t="s">
        <v>37</v>
      </c>
      <c r="E8" s="38">
        <v>2008</v>
      </c>
      <c r="F8" s="36">
        <v>2018</v>
      </c>
      <c r="G8" s="39" t="s">
        <v>37</v>
      </c>
      <c r="H8" s="36">
        <v>2008</v>
      </c>
      <c r="I8" s="36">
        <v>2018</v>
      </c>
      <c r="J8" s="36">
        <v>2008</v>
      </c>
      <c r="K8" s="36">
        <v>2018</v>
      </c>
    </row>
    <row r="9" spans="1:24" ht="15.75" customHeight="1" x14ac:dyDescent="0.25">
      <c r="A9" s="28" t="s">
        <v>4</v>
      </c>
      <c r="B9" s="90">
        <v>383.23750000000001</v>
      </c>
      <c r="C9" s="90">
        <v>366.60550000000001</v>
      </c>
      <c r="D9" s="133">
        <f t="shared" ref="D9:D13" si="0">+C9-B9</f>
        <v>-16.632000000000005</v>
      </c>
      <c r="E9" s="80">
        <v>127.959</v>
      </c>
      <c r="F9" s="80">
        <v>122.346</v>
      </c>
      <c r="G9" s="95">
        <f t="shared" ref="G9:G11" si="1">+F9-E9</f>
        <v>-5.6129999999999995</v>
      </c>
      <c r="H9" s="113">
        <v>10.750356</v>
      </c>
      <c r="I9" s="113">
        <v>12.755822</v>
      </c>
      <c r="J9" s="113">
        <v>33.801473999999999</v>
      </c>
      <c r="K9" s="113">
        <v>40.303066999999999</v>
      </c>
      <c r="M9" s="138"/>
      <c r="N9" s="140"/>
      <c r="O9" s="142"/>
      <c r="P9" s="142"/>
    </row>
    <row r="10" spans="1:24" ht="15.75" customHeight="1" x14ac:dyDescent="0.25">
      <c r="A10" s="28" t="s">
        <v>5</v>
      </c>
      <c r="B10" s="90">
        <v>200.976</v>
      </c>
      <c r="C10" s="90">
        <v>198.38800000000001</v>
      </c>
      <c r="D10" s="133">
        <f t="shared" si="0"/>
        <v>-2.5879999999999939</v>
      </c>
      <c r="E10" s="80">
        <v>66.061000000000007</v>
      </c>
      <c r="F10" s="80">
        <v>64.625</v>
      </c>
      <c r="G10" s="95">
        <f t="shared" si="1"/>
        <v>-1.436000000000007</v>
      </c>
      <c r="H10" s="113">
        <v>11.458403000000001</v>
      </c>
      <c r="I10" s="113">
        <v>12.00403</v>
      </c>
      <c r="J10" s="113">
        <v>36.869134000000003</v>
      </c>
      <c r="K10" s="113">
        <v>35.478926999999999</v>
      </c>
      <c r="M10" s="138"/>
      <c r="N10" s="140"/>
      <c r="O10" s="142"/>
      <c r="P10" s="142"/>
    </row>
    <row r="11" spans="1:24" s="93" customFormat="1" ht="15.75" customHeight="1" x14ac:dyDescent="0.25">
      <c r="A11" s="91" t="s">
        <v>7</v>
      </c>
      <c r="B11" s="92">
        <v>584.21349999999995</v>
      </c>
      <c r="C11" s="92">
        <v>564.99350000000004</v>
      </c>
      <c r="D11" s="137">
        <f t="shared" si="0"/>
        <v>-19.219999999999914</v>
      </c>
      <c r="E11" s="118">
        <v>194.02</v>
      </c>
      <c r="F11" s="118">
        <v>186.971</v>
      </c>
      <c r="G11" s="119">
        <f t="shared" si="1"/>
        <v>-7.0490000000000066</v>
      </c>
      <c r="H11" s="120">
        <v>10.992651</v>
      </c>
      <c r="I11" s="120">
        <v>12.497894000000001</v>
      </c>
      <c r="J11" s="120">
        <v>34.809685000000002</v>
      </c>
      <c r="K11" s="120">
        <v>38.741940999999997</v>
      </c>
      <c r="L11" s="85"/>
      <c r="M11" s="139"/>
      <c r="N11" s="141"/>
      <c r="O11" s="142"/>
      <c r="P11" s="142"/>
      <c r="Q11" s="85"/>
      <c r="R11" s="85"/>
      <c r="S11" s="85"/>
      <c r="T11" s="85"/>
      <c r="U11" s="85"/>
      <c r="V11" s="85"/>
      <c r="W11" s="85"/>
      <c r="X11" s="85"/>
    </row>
    <row r="12" spans="1:24" s="28" customFormat="1" ht="15.75" customHeight="1" x14ac:dyDescent="0.25">
      <c r="A12" s="94" t="s">
        <v>0</v>
      </c>
      <c r="B12" s="132">
        <v>20595.736000000001</v>
      </c>
      <c r="C12" s="132">
        <v>20647.592499999999</v>
      </c>
      <c r="D12" s="133">
        <f t="shared" si="0"/>
        <v>51.85649999999805</v>
      </c>
      <c r="E12" s="80">
        <v>6431.9560000000001</v>
      </c>
      <c r="F12" s="80">
        <v>6172.4269999999997</v>
      </c>
      <c r="G12" s="95">
        <f t="shared" ref="G12:G13" si="2">+F12-E12</f>
        <v>-259.52900000000045</v>
      </c>
      <c r="H12" s="113">
        <v>11.996184</v>
      </c>
      <c r="I12" s="113">
        <v>18.393184000000002</v>
      </c>
      <c r="J12" s="113">
        <v>33.613776000000001</v>
      </c>
      <c r="K12" s="113">
        <v>48.355997000000002</v>
      </c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</row>
    <row r="13" spans="1:24" s="28" customFormat="1" ht="15.75" customHeight="1" x14ac:dyDescent="0.25">
      <c r="A13" s="96" t="s">
        <v>6</v>
      </c>
      <c r="B13" s="134">
        <v>58826.730499999998</v>
      </c>
      <c r="C13" s="134">
        <v>60421.7595</v>
      </c>
      <c r="D13" s="135">
        <f t="shared" si="0"/>
        <v>1595.0290000000023</v>
      </c>
      <c r="E13" s="75">
        <v>23090.348000000002</v>
      </c>
      <c r="F13" s="34">
        <v>23214.949000000001</v>
      </c>
      <c r="G13" s="97">
        <f t="shared" si="2"/>
        <v>124.60099999999875</v>
      </c>
      <c r="H13" s="114">
        <v>6.7232419999999999</v>
      </c>
      <c r="I13" s="35">
        <v>10.61004</v>
      </c>
      <c r="J13" s="35">
        <v>21.204494</v>
      </c>
      <c r="K13" s="35">
        <v>32.189903999999999</v>
      </c>
      <c r="L13" s="85"/>
      <c r="M13" s="85"/>
      <c r="N13" s="85"/>
      <c r="O13" s="85"/>
      <c r="P13" s="85"/>
      <c r="Q13" s="85"/>
      <c r="R13" s="85"/>
      <c r="S13" s="85"/>
      <c r="T13" s="85"/>
      <c r="U13" s="85"/>
    </row>
    <row r="14" spans="1:24" s="28" customFormat="1" ht="15" customHeight="1" x14ac:dyDescent="0.25">
      <c r="A14" s="98" t="s">
        <v>56</v>
      </c>
      <c r="B14" s="99"/>
      <c r="C14" s="100"/>
      <c r="D14" s="99"/>
      <c r="F14" s="101"/>
      <c r="H14" s="85"/>
      <c r="I14" s="85"/>
      <c r="L14" s="85"/>
      <c r="M14" s="85"/>
      <c r="N14" s="85"/>
      <c r="O14" s="85"/>
      <c r="P14" s="85"/>
      <c r="Q14" s="85"/>
      <c r="R14" s="85"/>
      <c r="S14" s="85"/>
      <c r="T14" s="85"/>
      <c r="U14" s="85"/>
    </row>
    <row r="15" spans="1:24" s="28" customFormat="1" ht="15" customHeight="1" x14ac:dyDescent="0.3">
      <c r="A15" s="98" t="s">
        <v>57</v>
      </c>
      <c r="E15" s="102"/>
      <c r="I15" s="136"/>
      <c r="J15" s="136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</row>
    <row r="16" spans="1:24" ht="16.5" customHeight="1" x14ac:dyDescent="0.25">
      <c r="A16" s="28" t="s">
        <v>31</v>
      </c>
      <c r="B16" s="103"/>
      <c r="C16" s="103"/>
      <c r="D16" s="103"/>
      <c r="H16" s="28"/>
      <c r="V16" s="28"/>
    </row>
    <row r="17" spans="1:19" s="28" customFormat="1" ht="15" customHeight="1" x14ac:dyDescent="0.25">
      <c r="A17" s="94"/>
      <c r="B17" s="85"/>
      <c r="C17" s="85"/>
      <c r="D17" s="85"/>
      <c r="E17" s="85"/>
      <c r="F17" s="85"/>
      <c r="G17" s="85"/>
      <c r="I17" s="85"/>
      <c r="L17" s="85"/>
      <c r="M17" s="85"/>
      <c r="N17" s="85"/>
      <c r="O17" s="85"/>
      <c r="P17" s="85"/>
      <c r="Q17" s="85"/>
      <c r="R17" s="85"/>
      <c r="S17" s="85"/>
    </row>
    <row r="19" spans="1:19" x14ac:dyDescent="0.25">
      <c r="A19" s="40" t="s">
        <v>20</v>
      </c>
      <c r="B19" s="43"/>
      <c r="F19" s="43"/>
      <c r="G19" s="104"/>
      <c r="H19" s="105"/>
      <c r="I19" s="105"/>
    </row>
    <row r="20" spans="1:19" x14ac:dyDescent="0.25">
      <c r="A20" s="42" t="s">
        <v>41</v>
      </c>
      <c r="B20" s="44"/>
      <c r="C20" s="44"/>
      <c r="D20" s="44"/>
      <c r="E20" s="44"/>
      <c r="F20" s="44"/>
      <c r="G20" s="104"/>
      <c r="H20" s="105"/>
      <c r="I20" s="105"/>
    </row>
    <row r="21" spans="1:19" s="28" customFormat="1" ht="40.799999999999997" x14ac:dyDescent="0.25">
      <c r="A21" s="106"/>
      <c r="B21" s="39" t="s">
        <v>22</v>
      </c>
      <c r="C21" s="37" t="s">
        <v>2</v>
      </c>
      <c r="D21" s="37" t="s">
        <v>3</v>
      </c>
      <c r="E21" s="37" t="s">
        <v>23</v>
      </c>
      <c r="F21" s="150" t="s">
        <v>38</v>
      </c>
      <c r="G21" s="150" t="s">
        <v>39</v>
      </c>
      <c r="H21" s="107"/>
      <c r="I21" s="85"/>
      <c r="J21" s="85"/>
      <c r="K21" s="85"/>
      <c r="L21" s="85"/>
      <c r="M21" s="85"/>
      <c r="N21" s="85"/>
      <c r="O21" s="85"/>
      <c r="P21" s="85"/>
      <c r="Q21" s="85"/>
      <c r="R21" s="85"/>
    </row>
    <row r="22" spans="1:19" s="28" customFormat="1" ht="18.75" customHeight="1" x14ac:dyDescent="0.25">
      <c r="A22" s="108"/>
      <c r="B22" s="39" t="s">
        <v>24</v>
      </c>
      <c r="C22" s="162" t="s">
        <v>25</v>
      </c>
      <c r="D22" s="163"/>
      <c r="E22" s="163"/>
      <c r="F22" s="163"/>
      <c r="G22" s="163"/>
      <c r="L22" s="85"/>
      <c r="M22" s="85"/>
      <c r="N22" s="85"/>
      <c r="O22" s="85"/>
      <c r="P22" s="85"/>
      <c r="Q22" s="85"/>
      <c r="R22" s="85"/>
    </row>
    <row r="23" spans="1:19" ht="15.75" customHeight="1" x14ac:dyDescent="0.25">
      <c r="A23" s="123" t="s">
        <v>4</v>
      </c>
      <c r="B23" s="124">
        <v>122.346</v>
      </c>
      <c r="C23" s="125">
        <v>7.380707174733951</v>
      </c>
      <c r="D23" s="125">
        <v>28.819904206103995</v>
      </c>
      <c r="E23" s="125">
        <v>63.79857126510062</v>
      </c>
      <c r="F23" s="174">
        <v>19.130989161885147</v>
      </c>
      <c r="G23" s="174">
        <v>44.667582103215473</v>
      </c>
      <c r="H23" s="109"/>
      <c r="I23" s="110"/>
      <c r="J23" s="10"/>
    </row>
    <row r="24" spans="1:19" ht="15.75" customHeight="1" x14ac:dyDescent="0.25">
      <c r="A24" s="123" t="s">
        <v>5</v>
      </c>
      <c r="B24" s="124">
        <v>64.625</v>
      </c>
      <c r="C24" s="125">
        <v>10.760541586073501</v>
      </c>
      <c r="D24" s="125">
        <v>22.738878143133462</v>
      </c>
      <c r="E24" s="125">
        <v>66.500580270793037</v>
      </c>
      <c r="F24" s="174">
        <v>18.56092843326886</v>
      </c>
      <c r="G24" s="174">
        <v>47.939651837524181</v>
      </c>
      <c r="H24" s="105"/>
      <c r="I24" s="110"/>
      <c r="J24" s="10"/>
    </row>
    <row r="25" spans="1:19" s="93" customFormat="1" ht="15.75" customHeight="1" x14ac:dyDescent="0.25">
      <c r="A25" s="126" t="s">
        <v>7</v>
      </c>
      <c r="B25" s="124">
        <v>186.971</v>
      </c>
      <c r="C25" s="127">
        <v>8.5489193511293191</v>
      </c>
      <c r="D25" s="127">
        <v>26.71858202608961</v>
      </c>
      <c r="E25" s="127">
        <v>64.73249862278108</v>
      </c>
      <c r="F25" s="175">
        <v>18.933417481855475</v>
      </c>
      <c r="G25" s="175">
        <v>45.799081140925594</v>
      </c>
      <c r="H25" s="105"/>
      <c r="I25" s="105"/>
      <c r="J25" s="111"/>
      <c r="L25" s="85"/>
      <c r="M25" s="85"/>
      <c r="N25" s="85"/>
      <c r="O25" s="85"/>
      <c r="P25" s="85"/>
      <c r="Q25" s="85"/>
      <c r="R25" s="85"/>
    </row>
    <row r="26" spans="1:19" s="28" customFormat="1" ht="15.75" customHeight="1" x14ac:dyDescent="0.25">
      <c r="A26" s="128" t="s">
        <v>0</v>
      </c>
      <c r="B26" s="124">
        <v>6172.4269999999997</v>
      </c>
      <c r="C26" s="125">
        <v>7.0332302026415219</v>
      </c>
      <c r="D26" s="125">
        <v>20.349969307048912</v>
      </c>
      <c r="E26" s="125">
        <v>72.616816691392231</v>
      </c>
      <c r="F26" s="174">
        <v>22.841128781271941</v>
      </c>
      <c r="G26" s="174">
        <v>49.775671709037631</v>
      </c>
      <c r="H26" s="115"/>
      <c r="I26" s="105"/>
      <c r="L26" s="85"/>
      <c r="M26" s="85"/>
      <c r="N26" s="85"/>
      <c r="O26" s="85"/>
      <c r="P26" s="85"/>
      <c r="Q26" s="85"/>
      <c r="R26" s="85"/>
    </row>
    <row r="27" spans="1:19" s="28" customFormat="1" ht="15.75" customHeight="1" x14ac:dyDescent="0.25">
      <c r="A27" s="129" t="s">
        <v>6</v>
      </c>
      <c r="B27" s="130">
        <v>23214.949000000001</v>
      </c>
      <c r="C27" s="131">
        <v>3.7577855544718193</v>
      </c>
      <c r="D27" s="131">
        <v>26.102995100269226</v>
      </c>
      <c r="E27" s="131">
        <v>70.139219345258951</v>
      </c>
      <c r="F27" s="176">
        <v>20.445364751824354</v>
      </c>
      <c r="G27" s="176">
        <v>49.693850285865373</v>
      </c>
      <c r="H27" s="115"/>
      <c r="I27" s="105"/>
      <c r="L27" s="85"/>
      <c r="M27" s="85"/>
      <c r="N27" s="85"/>
      <c r="O27" s="85"/>
      <c r="P27" s="85"/>
      <c r="Q27" s="85"/>
      <c r="R27" s="85"/>
    </row>
    <row r="28" spans="1:19" x14ac:dyDescent="0.25">
      <c r="A28" s="28" t="s">
        <v>26</v>
      </c>
      <c r="B28" s="112"/>
      <c r="C28" s="112"/>
      <c r="D28" s="112"/>
    </row>
    <row r="29" spans="1:19" x14ac:dyDescent="0.25">
      <c r="A29" s="28" t="s">
        <v>31</v>
      </c>
    </row>
    <row r="32" spans="1:19" s="116" customFormat="1" x14ac:dyDescent="0.25">
      <c r="L32" s="85"/>
      <c r="M32" s="85"/>
      <c r="N32" s="85"/>
      <c r="O32" s="85"/>
      <c r="P32" s="85"/>
      <c r="Q32" s="85"/>
      <c r="R32" s="85"/>
    </row>
  </sheetData>
  <mergeCells count="8">
    <mergeCell ref="J6:K6"/>
    <mergeCell ref="J7:K7"/>
    <mergeCell ref="C22:G22"/>
    <mergeCell ref="B6:D6"/>
    <mergeCell ref="E6:G6"/>
    <mergeCell ref="H6:I6"/>
    <mergeCell ref="B7:D7"/>
    <mergeCell ref="E7:G7"/>
  </mergeCells>
  <phoneticPr fontId="4" type="noConversion"/>
  <pageMargins left="0.59055118110236227" right="0.27559055118110237" top="0.70866141732283472" bottom="0.98425196850393704" header="0.51181102362204722" footer="0.51181102362204722"/>
  <pageSetup paperSize="9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G24" sqref="G24"/>
    </sheetView>
  </sheetViews>
  <sheetFormatPr defaultColWidth="9.109375" defaultRowHeight="14.4" x14ac:dyDescent="0.35"/>
  <cols>
    <col min="1" max="1" width="11.33203125" style="2" customWidth="1"/>
    <col min="2" max="2" width="10" customWidth="1"/>
    <col min="3" max="3" width="8.6640625" customWidth="1"/>
    <col min="4" max="4" width="8.109375" customWidth="1"/>
    <col min="5" max="5" width="8.88671875" customWidth="1"/>
    <col min="6" max="7" width="9.109375" style="2"/>
    <col min="8" max="8" width="8.88671875" customWidth="1"/>
    <col min="9" max="10" width="10.33203125" customWidth="1"/>
    <col min="11" max="11" width="3" customWidth="1"/>
    <col min="12" max="12" width="6" customWidth="1"/>
    <col min="13" max="13" width="7.6640625" customWidth="1"/>
    <col min="14" max="14" width="7.88671875" customWidth="1"/>
    <col min="15" max="16384" width="9.109375" style="2"/>
  </cols>
  <sheetData>
    <row r="1" spans="1:11" ht="16.2" x14ac:dyDescent="0.35">
      <c r="A1" s="45" t="s">
        <v>42</v>
      </c>
      <c r="B1" s="14"/>
      <c r="C1" s="14"/>
      <c r="D1" s="14"/>
      <c r="E1" s="1"/>
      <c r="K1" s="13"/>
    </row>
    <row r="2" spans="1:11" ht="16.2" x14ac:dyDescent="0.35">
      <c r="A2" s="15"/>
      <c r="B2" s="14"/>
      <c r="C2" s="14"/>
      <c r="D2" s="14"/>
      <c r="E2" s="1"/>
      <c r="K2" s="13"/>
    </row>
    <row r="3" spans="1:11" ht="16.2" x14ac:dyDescent="0.35">
      <c r="A3" s="40" t="s">
        <v>34</v>
      </c>
      <c r="B3" s="11"/>
      <c r="C3" s="11"/>
      <c r="D3" s="11"/>
      <c r="E3" s="8"/>
      <c r="F3" s="29"/>
      <c r="G3" s="29"/>
      <c r="K3" s="13"/>
    </row>
    <row r="4" spans="1:11" ht="16.2" x14ac:dyDescent="0.35">
      <c r="A4" s="12"/>
      <c r="B4" s="172" t="s">
        <v>11</v>
      </c>
      <c r="C4" s="172"/>
      <c r="D4" s="172"/>
      <c r="E4" s="172"/>
      <c r="F4" s="172"/>
      <c r="G4" s="172"/>
      <c r="H4" s="171" t="s">
        <v>43</v>
      </c>
      <c r="I4" s="170"/>
      <c r="K4" s="13"/>
    </row>
    <row r="5" spans="1:11" ht="16.2" x14ac:dyDescent="0.35">
      <c r="A5" s="30"/>
      <c r="B5" s="167" t="s">
        <v>12</v>
      </c>
      <c r="C5" s="167"/>
      <c r="D5" s="167"/>
      <c r="E5" s="167"/>
      <c r="F5" s="167"/>
      <c r="G5" s="167"/>
      <c r="H5" s="168" t="s">
        <v>13</v>
      </c>
      <c r="I5" s="167"/>
      <c r="K5" s="13"/>
    </row>
    <row r="6" spans="1:11" ht="16.2" x14ac:dyDescent="0.35">
      <c r="A6" s="8"/>
      <c r="B6" s="170" t="s">
        <v>32</v>
      </c>
      <c r="C6" s="170"/>
      <c r="D6" s="170"/>
      <c r="E6" s="171" t="s">
        <v>33</v>
      </c>
      <c r="F6" s="170"/>
      <c r="G6" s="170"/>
      <c r="H6" s="46" t="s">
        <v>32</v>
      </c>
      <c r="I6" s="47" t="s">
        <v>33</v>
      </c>
      <c r="K6" s="13"/>
    </row>
    <row r="7" spans="1:11" x14ac:dyDescent="0.35">
      <c r="A7" s="16"/>
      <c r="B7" s="48" t="s">
        <v>30</v>
      </c>
      <c r="C7" s="48" t="s">
        <v>44</v>
      </c>
      <c r="D7" s="48">
        <v>2018</v>
      </c>
      <c r="E7" s="49" t="s">
        <v>30</v>
      </c>
      <c r="F7" s="48" t="s">
        <v>44</v>
      </c>
      <c r="G7" s="48">
        <v>2018</v>
      </c>
      <c r="H7" s="49">
        <v>2018</v>
      </c>
      <c r="I7" s="48">
        <v>2018</v>
      </c>
    </row>
    <row r="8" spans="1:11" ht="15.75" customHeight="1" x14ac:dyDescent="0.35">
      <c r="A8" s="1" t="s">
        <v>4</v>
      </c>
      <c r="B8" s="31">
        <v>-0.41119403162296919</v>
      </c>
      <c r="C8" s="31">
        <v>4.972693022258909</v>
      </c>
      <c r="D8" s="31">
        <v>1.4437653306758875</v>
      </c>
      <c r="E8" s="144">
        <v>-1.063630150211722</v>
      </c>
      <c r="F8" s="31">
        <v>2.3863424473016401</v>
      </c>
      <c r="G8" s="31">
        <v>1.6781364557074454</v>
      </c>
      <c r="H8" s="144">
        <v>81.821269903490318</v>
      </c>
      <c r="I8" s="50">
        <v>75.140784202654103</v>
      </c>
    </row>
    <row r="9" spans="1:11" ht="15.75" customHeight="1" x14ac:dyDescent="0.35">
      <c r="A9" s="1" t="s">
        <v>5</v>
      </c>
      <c r="B9" s="31">
        <v>-3.2161893130319186</v>
      </c>
      <c r="C9" s="31">
        <v>2.2714822385651701</v>
      </c>
      <c r="D9" s="31">
        <v>0.86425569598789309</v>
      </c>
      <c r="E9" s="145">
        <v>-1.6837388141149319</v>
      </c>
      <c r="F9" s="31">
        <v>3.1245632187521011</v>
      </c>
      <c r="G9" s="31">
        <v>1.3426510766003616</v>
      </c>
      <c r="H9" s="145">
        <v>60.565469077665689</v>
      </c>
      <c r="I9" s="50">
        <v>76.845361324831629</v>
      </c>
    </row>
    <row r="10" spans="1:11" ht="15.75" customHeight="1" x14ac:dyDescent="0.35">
      <c r="A10" s="4" t="s">
        <v>7</v>
      </c>
      <c r="B10" s="32">
        <v>-1.325704896932109</v>
      </c>
      <c r="C10" s="32">
        <v>4.1550863940686753</v>
      </c>
      <c r="D10" s="32">
        <v>1.2559500336476219</v>
      </c>
      <c r="E10" s="147">
        <v>-1.2803440700401154</v>
      </c>
      <c r="F10" s="32">
        <v>2.6471946120408205</v>
      </c>
      <c r="G10" s="32">
        <v>1.5603363865202908</v>
      </c>
      <c r="H10" s="145">
        <v>74.35765162428234</v>
      </c>
      <c r="I10" s="50">
        <v>75.739317895722365</v>
      </c>
    </row>
    <row r="11" spans="1:11" ht="15.75" customHeight="1" x14ac:dyDescent="0.35">
      <c r="A11" s="1" t="s">
        <v>0</v>
      </c>
      <c r="B11" s="31">
        <v>-2.0462410937250581</v>
      </c>
      <c r="C11" s="31">
        <v>1.1420301247669187</v>
      </c>
      <c r="D11" s="31">
        <v>0.86929976308304902</v>
      </c>
      <c r="E11" s="145">
        <v>-2.2577241835485609</v>
      </c>
      <c r="F11" s="31">
        <v>1.5825653868702716</v>
      </c>
      <c r="G11" s="31">
        <v>1.1914694486137876</v>
      </c>
      <c r="H11" s="145">
        <v>65.637259090275364</v>
      </c>
      <c r="I11" s="50">
        <v>76.21209497573534</v>
      </c>
    </row>
    <row r="12" spans="1:11" ht="15.75" customHeight="1" x14ac:dyDescent="0.35">
      <c r="A12" s="17" t="s">
        <v>6</v>
      </c>
      <c r="B12" s="33">
        <v>-1.6887980029468395</v>
      </c>
      <c r="C12" s="33">
        <v>1.357008012740863</v>
      </c>
      <c r="D12" s="33">
        <v>1.0774798459068222</v>
      </c>
      <c r="E12" s="148">
        <v>-1.6451508783186171</v>
      </c>
      <c r="F12" s="33">
        <v>1.7988818326226266</v>
      </c>
      <c r="G12" s="33">
        <v>0.87134833204601136</v>
      </c>
      <c r="H12" s="146">
        <v>100</v>
      </c>
      <c r="I12" s="143">
        <v>100</v>
      </c>
    </row>
    <row r="13" spans="1:11" x14ac:dyDescent="0.35">
      <c r="A13" s="1" t="s">
        <v>35</v>
      </c>
      <c r="B13" s="5"/>
      <c r="C13" s="5"/>
      <c r="D13" s="5"/>
      <c r="E13" s="5"/>
    </row>
    <row r="14" spans="1:11" ht="16.2" x14ac:dyDescent="0.35">
      <c r="A14" s="3"/>
      <c r="B14" s="13"/>
      <c r="C14" s="13"/>
      <c r="D14" s="13"/>
      <c r="E14" s="13"/>
    </row>
  </sheetData>
  <mergeCells count="6">
    <mergeCell ref="B6:D6"/>
    <mergeCell ref="E6:G6"/>
    <mergeCell ref="B4:G4"/>
    <mergeCell ref="H4:I4"/>
    <mergeCell ref="B5:G5"/>
    <mergeCell ref="H5:I5"/>
  </mergeCells>
  <phoneticPr fontId="4" type="noConversion"/>
  <pageMargins left="0.59055118110236227" right="0.15748031496062992" top="0.70866141732283472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zoomScale="110" zoomScaleNormal="110" workbookViewId="0">
      <selection activeCell="L34" sqref="L34"/>
    </sheetView>
  </sheetViews>
  <sheetFormatPr defaultColWidth="9.109375" defaultRowHeight="12" x14ac:dyDescent="0.3"/>
  <cols>
    <col min="1" max="1" width="14.5546875" style="1" customWidth="1"/>
    <col min="2" max="7" width="11.6640625" style="1" customWidth="1"/>
    <col min="8" max="8" width="11.5546875" style="1" customWidth="1"/>
    <col min="9" max="9" width="10.44140625" style="1" customWidth="1"/>
    <col min="10" max="16384" width="9.109375" style="1"/>
  </cols>
  <sheetData>
    <row r="1" spans="1:10" ht="22.5" customHeight="1" x14ac:dyDescent="0.35">
      <c r="A1" s="40" t="s">
        <v>45</v>
      </c>
      <c r="B1" s="2"/>
      <c r="C1" s="51"/>
      <c r="D1" s="51"/>
      <c r="E1" s="51"/>
      <c r="F1" s="51"/>
      <c r="G1" s="9"/>
      <c r="H1" s="3"/>
      <c r="I1" s="6"/>
      <c r="J1" s="6"/>
    </row>
    <row r="2" spans="1:10" ht="13.8" x14ac:dyDescent="0.3">
      <c r="A2" s="28"/>
      <c r="B2" s="10"/>
      <c r="C2" s="10"/>
      <c r="D2"/>
      <c r="E2"/>
      <c r="F2" s="26"/>
      <c r="G2" s="26"/>
      <c r="H2" s="26"/>
      <c r="I2" s="6"/>
      <c r="J2" s="6"/>
    </row>
    <row r="3" spans="1:10" ht="15" customHeight="1" x14ac:dyDescent="0.3">
      <c r="A3" s="40" t="s">
        <v>21</v>
      </c>
      <c r="B3" s="41"/>
      <c r="C3" s="41"/>
      <c r="D3" s="41"/>
      <c r="E3" s="41"/>
      <c r="F3" s="51"/>
      <c r="G3" s="51"/>
      <c r="H3" s="51"/>
      <c r="I3" s="6"/>
    </row>
    <row r="4" spans="1:10" ht="13.8" x14ac:dyDescent="0.3">
      <c r="A4" s="52" t="s">
        <v>46</v>
      </c>
      <c r="B4" s="41"/>
      <c r="C4" s="41"/>
      <c r="D4" s="41"/>
      <c r="E4" s="41"/>
      <c r="F4" s="53"/>
      <c r="G4" s="53"/>
      <c r="H4" s="53"/>
      <c r="I4" s="7"/>
    </row>
    <row r="5" spans="1:10" ht="30.6" x14ac:dyDescent="0.3">
      <c r="A5" s="58"/>
      <c r="B5" s="39" t="s">
        <v>14</v>
      </c>
      <c r="C5" s="37" t="s">
        <v>47</v>
      </c>
      <c r="D5" s="37" t="s">
        <v>48</v>
      </c>
      <c r="E5" s="36" t="s">
        <v>15</v>
      </c>
      <c r="F5" s="150" t="s">
        <v>16</v>
      </c>
      <c r="G5" s="37" t="s">
        <v>17</v>
      </c>
      <c r="H5" s="37" t="s">
        <v>49</v>
      </c>
      <c r="I5" s="19"/>
    </row>
    <row r="6" spans="1:10" x14ac:dyDescent="0.3">
      <c r="A6" s="23" t="s">
        <v>4</v>
      </c>
      <c r="B6" s="59">
        <v>38459</v>
      </c>
      <c r="C6" s="81">
        <v>10865</v>
      </c>
      <c r="D6" s="60">
        <v>7913</v>
      </c>
      <c r="E6" s="59">
        <v>8551</v>
      </c>
      <c r="F6" s="151">
        <v>5447</v>
      </c>
      <c r="G6" s="59">
        <v>2300</v>
      </c>
      <c r="H6" s="59">
        <v>4781</v>
      </c>
      <c r="I6" s="20"/>
    </row>
    <row r="7" spans="1:10" x14ac:dyDescent="0.3">
      <c r="A7" s="23" t="s">
        <v>5</v>
      </c>
      <c r="B7" s="59">
        <v>21937</v>
      </c>
      <c r="C7" s="82">
        <v>7526</v>
      </c>
      <c r="D7" s="59">
        <v>3797</v>
      </c>
      <c r="E7" s="59">
        <v>4694</v>
      </c>
      <c r="F7" s="151">
        <v>2971</v>
      </c>
      <c r="G7" s="59">
        <v>1375</v>
      </c>
      <c r="H7" s="59">
        <v>2402</v>
      </c>
      <c r="I7" s="20"/>
    </row>
    <row r="8" spans="1:10" x14ac:dyDescent="0.3">
      <c r="A8" s="61" t="s">
        <v>7</v>
      </c>
      <c r="B8" s="62">
        <v>60396</v>
      </c>
      <c r="C8" s="83">
        <v>18391</v>
      </c>
      <c r="D8" s="62">
        <v>11710</v>
      </c>
      <c r="E8" s="62">
        <v>13245</v>
      </c>
      <c r="F8" s="152">
        <v>8418</v>
      </c>
      <c r="G8" s="62">
        <v>3675</v>
      </c>
      <c r="H8" s="62">
        <v>7183</v>
      </c>
      <c r="I8" s="20"/>
    </row>
    <row r="9" spans="1:10" ht="13.8" x14ac:dyDescent="0.3">
      <c r="A9" s="23" t="s">
        <v>0</v>
      </c>
      <c r="B9" s="80">
        <v>2041129</v>
      </c>
      <c r="C9" s="74">
        <v>344265</v>
      </c>
      <c r="D9" s="63">
        <v>400397</v>
      </c>
      <c r="E9" s="63">
        <v>598666</v>
      </c>
      <c r="F9" s="153">
        <v>371154</v>
      </c>
      <c r="G9" s="63">
        <v>140924</v>
      </c>
      <c r="H9" s="63">
        <v>271860</v>
      </c>
      <c r="I9" s="21"/>
    </row>
    <row r="10" spans="1:10" x14ac:dyDescent="0.3">
      <c r="A10" s="64" t="s">
        <v>6</v>
      </c>
      <c r="B10" s="34">
        <v>6099672</v>
      </c>
      <c r="C10" s="75">
        <v>750115</v>
      </c>
      <c r="D10" s="34">
        <v>1423296</v>
      </c>
      <c r="E10" s="34">
        <v>1531602</v>
      </c>
      <c r="F10" s="154">
        <v>850360</v>
      </c>
      <c r="G10" s="34">
        <v>451408</v>
      </c>
      <c r="H10" s="34">
        <v>1159475</v>
      </c>
      <c r="I10" s="20"/>
    </row>
    <row r="11" spans="1:10" x14ac:dyDescent="0.3">
      <c r="A11" s="28" t="s">
        <v>29</v>
      </c>
      <c r="B11" s="28"/>
      <c r="C11" s="28"/>
      <c r="D11" s="28"/>
      <c r="E11" s="28"/>
      <c r="F11" s="28"/>
      <c r="G11" s="28"/>
      <c r="H11" s="28"/>
      <c r="I11" s="20"/>
    </row>
    <row r="12" spans="1:10" x14ac:dyDescent="0.3">
      <c r="A12" s="28" t="s">
        <v>18</v>
      </c>
      <c r="B12" s="28"/>
      <c r="C12" s="28"/>
      <c r="D12" s="28"/>
      <c r="E12" s="28"/>
      <c r="F12" s="28"/>
      <c r="G12" s="28"/>
      <c r="H12" s="28"/>
      <c r="I12" s="20"/>
    </row>
    <row r="13" spans="1:10" ht="13.8" x14ac:dyDescent="0.3">
      <c r="A13" s="28" t="s">
        <v>50</v>
      </c>
      <c r="B13" s="122"/>
      <c r="C13" s="122"/>
      <c r="D13" s="122"/>
      <c r="E13" s="122"/>
      <c r="F13" s="122"/>
      <c r="G13" s="122"/>
      <c r="H13" s="122"/>
      <c r="I13" s="20"/>
    </row>
    <row r="14" spans="1:10" ht="13.8" x14ac:dyDescent="0.3">
      <c r="A14" s="28" t="s">
        <v>36</v>
      </c>
      <c r="B14" s="55"/>
      <c r="C14" s="55"/>
      <c r="D14" s="55"/>
      <c r="E14" s="55"/>
      <c r="F14" s="55"/>
      <c r="G14" s="85"/>
      <c r="H14" s="122"/>
      <c r="I14" s="20"/>
    </row>
    <row r="15" spans="1:10" x14ac:dyDescent="0.3">
      <c r="A15" s="121"/>
      <c r="B15" s="118"/>
      <c r="C15" s="118"/>
      <c r="D15" s="118"/>
      <c r="E15" s="118"/>
      <c r="F15" s="118"/>
      <c r="G15" s="118"/>
      <c r="H15" s="118"/>
      <c r="I15" s="20"/>
    </row>
    <row r="16" spans="1:10" ht="13.8" x14ac:dyDescent="0.3">
      <c r="A16" s="40" t="s">
        <v>53</v>
      </c>
      <c r="B16" s="57"/>
      <c r="C16" s="57"/>
      <c r="D16" s="57"/>
      <c r="E16" s="57"/>
      <c r="F16" s="57"/>
      <c r="G16" s="57"/>
      <c r="H16" s="57"/>
      <c r="I16" s="20"/>
    </row>
    <row r="17" spans="1:10" ht="14.4" x14ac:dyDescent="0.35">
      <c r="A17" s="52" t="s">
        <v>51</v>
      </c>
      <c r="B17" s="20"/>
      <c r="C17" s="20"/>
      <c r="D17" s="20"/>
      <c r="E17" s="20"/>
      <c r="F17" s="20"/>
      <c r="G17" s="20"/>
      <c r="H17" s="20"/>
      <c r="I17" s="22"/>
    </row>
    <row r="18" spans="1:10" ht="30.6" x14ac:dyDescent="0.3">
      <c r="A18" s="18"/>
      <c r="B18" s="39" t="s">
        <v>14</v>
      </c>
      <c r="C18" s="37" t="s">
        <v>47</v>
      </c>
      <c r="D18" s="37" t="s">
        <v>48</v>
      </c>
      <c r="E18" s="36" t="s">
        <v>15</v>
      </c>
      <c r="F18" s="150" t="s">
        <v>16</v>
      </c>
      <c r="G18" s="37" t="s">
        <v>17</v>
      </c>
      <c r="H18" s="37" t="s">
        <v>49</v>
      </c>
      <c r="I18" s="19"/>
    </row>
    <row r="19" spans="1:10" x14ac:dyDescent="0.3">
      <c r="A19" s="23" t="s">
        <v>4</v>
      </c>
      <c r="B19" s="65">
        <f>B6/$B6*100</f>
        <v>100</v>
      </c>
      <c r="C19" s="76">
        <f t="shared" ref="C19:H19" si="0">C6/$B6*100</f>
        <v>28.250864557060769</v>
      </c>
      <c r="D19" s="65">
        <f t="shared" si="0"/>
        <v>20.57515796042539</v>
      </c>
      <c r="E19" s="65">
        <f t="shared" si="0"/>
        <v>22.234067448451597</v>
      </c>
      <c r="F19" s="155">
        <f t="shared" si="0"/>
        <v>14.163134766894615</v>
      </c>
      <c r="G19" s="65">
        <f t="shared" si="0"/>
        <v>5.9803947060505989</v>
      </c>
      <c r="H19" s="65">
        <f t="shared" si="0"/>
        <v>12.431420473751267</v>
      </c>
      <c r="I19" s="20"/>
      <c r="J19" s="149"/>
    </row>
    <row r="20" spans="1:10" x14ac:dyDescent="0.3">
      <c r="A20" s="23" t="s">
        <v>5</v>
      </c>
      <c r="B20" s="65">
        <f t="shared" ref="B20:H20" si="1">B7/$B7*100</f>
        <v>100</v>
      </c>
      <c r="C20" s="77">
        <f t="shared" si="1"/>
        <v>34.307334640105758</v>
      </c>
      <c r="D20" s="65">
        <f t="shared" si="1"/>
        <v>17.308656607558007</v>
      </c>
      <c r="E20" s="65">
        <f t="shared" si="1"/>
        <v>21.397638692619775</v>
      </c>
      <c r="F20" s="155">
        <f t="shared" si="1"/>
        <v>13.543328622874595</v>
      </c>
      <c r="G20" s="65">
        <f t="shared" si="1"/>
        <v>6.2679491270456298</v>
      </c>
      <c r="H20" s="65">
        <f t="shared" si="1"/>
        <v>10.949537311391714</v>
      </c>
      <c r="I20" s="20"/>
      <c r="J20" s="149"/>
    </row>
    <row r="21" spans="1:10" x14ac:dyDescent="0.3">
      <c r="A21" s="61" t="s">
        <v>7</v>
      </c>
      <c r="B21" s="66">
        <f t="shared" ref="B21:H21" si="2">B8/$B8*100</f>
        <v>100</v>
      </c>
      <c r="C21" s="78">
        <f t="shared" si="2"/>
        <v>30.450692098814493</v>
      </c>
      <c r="D21" s="66">
        <f t="shared" si="2"/>
        <v>19.388701238492615</v>
      </c>
      <c r="E21" s="66">
        <f t="shared" si="2"/>
        <v>21.93026028213789</v>
      </c>
      <c r="F21" s="156">
        <f t="shared" si="2"/>
        <v>13.938009139678122</v>
      </c>
      <c r="G21" s="66">
        <f t="shared" si="2"/>
        <v>6.0848400556328226</v>
      </c>
      <c r="H21" s="66">
        <f t="shared" si="2"/>
        <v>11.893171733227366</v>
      </c>
      <c r="I21" s="20"/>
      <c r="J21" s="149"/>
    </row>
    <row r="22" spans="1:10" x14ac:dyDescent="0.3">
      <c r="A22" s="67" t="s">
        <v>0</v>
      </c>
      <c r="B22" s="65">
        <f t="shared" ref="B22:H22" si="3">B9/$B9*100</f>
        <v>100</v>
      </c>
      <c r="C22" s="77">
        <f t="shared" si="3"/>
        <v>16.866400898718307</v>
      </c>
      <c r="D22" s="65">
        <f t="shared" si="3"/>
        <v>19.616447564068711</v>
      </c>
      <c r="E22" s="65">
        <f t="shared" si="3"/>
        <v>29.330140329200162</v>
      </c>
      <c r="F22" s="155">
        <f t="shared" si="3"/>
        <v>18.183760066120268</v>
      </c>
      <c r="G22" s="65">
        <f t="shared" si="3"/>
        <v>6.9042182047288545</v>
      </c>
      <c r="H22" s="65">
        <f t="shared" si="3"/>
        <v>13.31909938078387</v>
      </c>
      <c r="I22" s="20"/>
      <c r="J22" s="149"/>
    </row>
    <row r="23" spans="1:10" x14ac:dyDescent="0.3">
      <c r="A23" s="64" t="s">
        <v>6</v>
      </c>
      <c r="B23" s="68">
        <f t="shared" ref="B23:H23" si="4">B10/$B10*100</f>
        <v>100</v>
      </c>
      <c r="C23" s="79">
        <f t="shared" si="4"/>
        <v>12.297628462645205</v>
      </c>
      <c r="D23" s="68">
        <f t="shared" si="4"/>
        <v>23.333975990840162</v>
      </c>
      <c r="E23" s="68">
        <f t="shared" si="4"/>
        <v>25.109579662644155</v>
      </c>
      <c r="F23" s="157">
        <f t="shared" si="4"/>
        <v>13.941077487445227</v>
      </c>
      <c r="G23" s="68">
        <f t="shared" si="4"/>
        <v>7.4005290776290922</v>
      </c>
      <c r="H23" s="68">
        <f t="shared" si="4"/>
        <v>19.008808998254331</v>
      </c>
      <c r="I23" s="20"/>
      <c r="J23" s="149"/>
    </row>
    <row r="24" spans="1:10" x14ac:dyDescent="0.3">
      <c r="A24" s="28" t="s">
        <v>54</v>
      </c>
      <c r="B24" s="28"/>
      <c r="C24" s="28"/>
      <c r="D24" s="28"/>
      <c r="E24" s="28"/>
      <c r="F24" s="28"/>
      <c r="G24" s="28"/>
      <c r="H24" s="28"/>
      <c r="I24" s="20"/>
    </row>
    <row r="25" spans="1:10" x14ac:dyDescent="0.3">
      <c r="A25" s="28" t="s">
        <v>36</v>
      </c>
      <c r="B25" s="28"/>
      <c r="C25" s="28"/>
      <c r="D25" s="28"/>
      <c r="E25" s="28"/>
      <c r="F25" s="28"/>
      <c r="G25" s="28"/>
      <c r="H25" s="28"/>
      <c r="I25" s="20"/>
    </row>
    <row r="26" spans="1:10" ht="13.8" x14ac:dyDescent="0.3">
      <c r="A26" s="28"/>
      <c r="B26" s="54"/>
      <c r="C26" s="54"/>
      <c r="D26" s="54"/>
      <c r="E26" s="54"/>
      <c r="F26" s="54"/>
      <c r="G26" s="54"/>
      <c r="H26" s="54"/>
      <c r="I26" s="20"/>
    </row>
    <row r="27" spans="1:10" ht="13.8" x14ac:dyDescent="0.3">
      <c r="B27" s="55"/>
      <c r="C27" s="55"/>
      <c r="D27" s="55"/>
      <c r="E27" s="55"/>
      <c r="F27" s="55"/>
      <c r="G27" s="41"/>
      <c r="H27" s="54"/>
      <c r="I27" s="20"/>
    </row>
    <row r="28" spans="1:10" ht="13.8" x14ac:dyDescent="0.3">
      <c r="A28" s="23"/>
      <c r="B28" s="25"/>
      <c r="C28" s="25"/>
      <c r="D28" s="25"/>
      <c r="E28" s="25"/>
      <c r="F28" s="24"/>
      <c r="G28" s="20"/>
      <c r="H28" s="20"/>
      <c r="I28" s="20"/>
    </row>
    <row r="29" spans="1:10" ht="13.8" x14ac:dyDescent="0.3">
      <c r="A29" s="23"/>
      <c r="B29" s="25"/>
      <c r="C29" s="25"/>
      <c r="D29" s="25"/>
      <c r="E29" s="25"/>
      <c r="F29" s="24"/>
      <c r="G29" s="20"/>
      <c r="H29" s="20"/>
      <c r="I29" s="20"/>
    </row>
    <row r="30" spans="1:10" ht="13.8" x14ac:dyDescent="0.3">
      <c r="A30" s="40" t="s">
        <v>27</v>
      </c>
      <c r="B30" s="10"/>
      <c r="C30" s="10"/>
      <c r="D30" s="10"/>
      <c r="E30" s="10"/>
      <c r="F30"/>
      <c r="G30" s="26"/>
      <c r="H30" s="26"/>
      <c r="I30" s="20"/>
    </row>
    <row r="31" spans="1:10" ht="13.8" x14ac:dyDescent="0.3">
      <c r="A31" s="56" t="s">
        <v>46</v>
      </c>
      <c r="B31" s="10"/>
      <c r="C31" s="10"/>
      <c r="D31" s="10"/>
      <c r="E31" s="10"/>
      <c r="F31"/>
      <c r="G31" s="26"/>
      <c r="H31" s="26"/>
      <c r="I31" s="20"/>
    </row>
    <row r="32" spans="1:10" ht="30.6" x14ac:dyDescent="0.3">
      <c r="A32" s="27"/>
      <c r="B32" s="39" t="s">
        <v>14</v>
      </c>
      <c r="C32" s="37" t="s">
        <v>47</v>
      </c>
      <c r="D32" s="37" t="s">
        <v>48</v>
      </c>
      <c r="E32" s="36" t="s">
        <v>15</v>
      </c>
      <c r="F32" s="150" t="s">
        <v>16</v>
      </c>
      <c r="G32" s="37" t="s">
        <v>17</v>
      </c>
      <c r="H32" s="37" t="s">
        <v>49</v>
      </c>
      <c r="I32" s="20"/>
    </row>
    <row r="33" spans="1:9" x14ac:dyDescent="0.3">
      <c r="A33" s="23" t="s">
        <v>4</v>
      </c>
      <c r="B33" s="69">
        <v>74</v>
      </c>
      <c r="C33" s="71">
        <v>21</v>
      </c>
      <c r="D33" s="69">
        <v>-155</v>
      </c>
      <c r="E33" s="69">
        <v>-222</v>
      </c>
      <c r="F33" s="158">
        <v>-178</v>
      </c>
      <c r="G33" s="69">
        <v>-28</v>
      </c>
      <c r="H33" s="69">
        <v>-4</v>
      </c>
      <c r="I33" s="20"/>
    </row>
    <row r="34" spans="1:9" x14ac:dyDescent="0.3">
      <c r="A34" s="23" t="s">
        <v>5</v>
      </c>
      <c r="B34" s="69">
        <v>37</v>
      </c>
      <c r="C34" s="72">
        <v>-56</v>
      </c>
      <c r="D34" s="69">
        <v>-91</v>
      </c>
      <c r="E34" s="69">
        <v>-118</v>
      </c>
      <c r="F34" s="158">
        <v>-83</v>
      </c>
      <c r="G34" s="69">
        <v>-15</v>
      </c>
      <c r="H34" s="69">
        <v>-29</v>
      </c>
      <c r="I34" s="20"/>
    </row>
    <row r="35" spans="1:9" x14ac:dyDescent="0.3">
      <c r="A35" s="61" t="s">
        <v>7</v>
      </c>
      <c r="B35" s="70">
        <v>111</v>
      </c>
      <c r="C35" s="73">
        <v>-35</v>
      </c>
      <c r="D35" s="70">
        <v>-246</v>
      </c>
      <c r="E35" s="70">
        <v>-340</v>
      </c>
      <c r="F35" s="159">
        <v>-261</v>
      </c>
      <c r="G35" s="70">
        <v>-43</v>
      </c>
      <c r="H35" s="70">
        <v>-33</v>
      </c>
      <c r="I35" s="20"/>
    </row>
    <row r="36" spans="1:9" x14ac:dyDescent="0.3">
      <c r="A36" s="23" t="s">
        <v>0</v>
      </c>
      <c r="B36" s="63">
        <v>11642</v>
      </c>
      <c r="C36" s="74">
        <v>-1382</v>
      </c>
      <c r="D36" s="63">
        <v>-7061</v>
      </c>
      <c r="E36" s="63">
        <v>-15081</v>
      </c>
      <c r="F36" s="153">
        <v>-11690</v>
      </c>
      <c r="G36" s="63">
        <v>-3504</v>
      </c>
      <c r="H36" s="63">
        <v>-2419</v>
      </c>
      <c r="I36" s="20"/>
    </row>
    <row r="37" spans="1:9" x14ac:dyDescent="0.3">
      <c r="A37" s="64" t="s">
        <v>6</v>
      </c>
      <c r="B37" s="34">
        <v>7777</v>
      </c>
      <c r="C37" s="75">
        <v>-7125</v>
      </c>
      <c r="D37" s="34">
        <v>-28400</v>
      </c>
      <c r="E37" s="34">
        <v>-41381</v>
      </c>
      <c r="F37" s="154">
        <v>-28579</v>
      </c>
      <c r="G37" s="34">
        <v>-12701</v>
      </c>
      <c r="H37" s="34">
        <v>-14321</v>
      </c>
      <c r="I37" s="20"/>
    </row>
    <row r="38" spans="1:9" x14ac:dyDescent="0.3">
      <c r="A38" s="28" t="s">
        <v>28</v>
      </c>
      <c r="B38" s="28"/>
      <c r="C38" s="28"/>
      <c r="D38" s="28"/>
      <c r="E38" s="28"/>
      <c r="F38" s="28"/>
      <c r="G38" s="28"/>
      <c r="H38" s="28"/>
      <c r="I38" s="20"/>
    </row>
    <row r="39" spans="1:9" x14ac:dyDescent="0.3">
      <c r="A39" s="28" t="s">
        <v>55</v>
      </c>
      <c r="B39" s="28"/>
      <c r="C39" s="28"/>
      <c r="D39" s="28"/>
      <c r="E39" s="28"/>
      <c r="F39" s="28"/>
      <c r="G39" s="28"/>
      <c r="H39" s="28"/>
      <c r="I39" s="20"/>
    </row>
    <row r="40" spans="1:9" ht="13.8" x14ac:dyDescent="0.3">
      <c r="A40" s="88" t="s">
        <v>36</v>
      </c>
      <c r="B40" s="122"/>
      <c r="C40" s="122"/>
      <c r="D40" s="122"/>
      <c r="E40" s="122"/>
      <c r="F40" s="122"/>
      <c r="G40" s="122"/>
      <c r="H40" s="28"/>
      <c r="I40" s="20"/>
    </row>
    <row r="41" spans="1:9" ht="13.8" x14ac:dyDescent="0.3">
      <c r="A41" s="28"/>
      <c r="B41" s="55"/>
      <c r="C41" s="55"/>
      <c r="D41" s="55"/>
      <c r="E41" s="55"/>
      <c r="F41" s="55"/>
      <c r="G41" s="85"/>
      <c r="H41" s="28"/>
      <c r="I41" s="20"/>
    </row>
    <row r="44" spans="1:9" ht="20.399999999999999" customHeight="1" x14ac:dyDescent="0.3">
      <c r="A44" s="173" t="s">
        <v>58</v>
      </c>
      <c r="B44" s="173"/>
      <c r="C44" s="173"/>
      <c r="D44" s="173"/>
      <c r="E44" s="173"/>
      <c r="F44" s="173"/>
      <c r="G44" s="173"/>
      <c r="H44" s="173"/>
      <c r="I44" s="173"/>
    </row>
    <row r="45" spans="1:9" ht="21" customHeight="1" x14ac:dyDescent="0.3">
      <c r="A45" s="173"/>
      <c r="B45" s="173"/>
      <c r="C45" s="173"/>
      <c r="D45" s="173"/>
      <c r="E45" s="173"/>
      <c r="F45" s="173"/>
      <c r="G45" s="173"/>
      <c r="H45" s="173"/>
      <c r="I45" s="173"/>
    </row>
    <row r="46" spans="1:9" ht="33" customHeight="1" x14ac:dyDescent="0.3">
      <c r="A46" s="173"/>
      <c r="B46" s="173"/>
      <c r="C46" s="173"/>
      <c r="D46" s="173"/>
      <c r="E46" s="173"/>
      <c r="F46" s="173"/>
      <c r="G46" s="173"/>
      <c r="H46" s="173"/>
      <c r="I46" s="173"/>
    </row>
  </sheetData>
  <mergeCells count="1">
    <mergeCell ref="A44:I46"/>
  </mergeCells>
  <phoneticPr fontId="4" type="noConversion"/>
  <pageMargins left="0.59055118110236227" right="0.23622047244094491" top="0.70866141732283472" bottom="0.5118110236220472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TAB_1</vt:lpstr>
      <vt:lpstr>TAB_2</vt:lpstr>
      <vt:lpstr>TAB_3</vt:lpstr>
      <vt:lpstr>TAB_1!Area_stampa</vt:lpstr>
    </vt:vector>
  </TitlesOfParts>
  <Company>confcommercio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lioci</dc:creator>
  <cp:lastModifiedBy>Lioci</cp:lastModifiedBy>
  <cp:lastPrinted>2019-06-24T09:48:04Z</cp:lastPrinted>
  <dcterms:created xsi:type="dcterms:W3CDTF">2008-01-24T10:43:45Z</dcterms:created>
  <dcterms:modified xsi:type="dcterms:W3CDTF">2019-07-11T07:58:43Z</dcterms:modified>
</cp:coreProperties>
</file>